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工作\工作资料打包\省扶贫开发局项目资料\2 财政专项扶贫资金工作材料\3 日常工作\1 财政专项扶贫资金系统录入数据汇总\6 2025年\4 川财农〔2025〕58号\"/>
    </mc:Choice>
  </mc:AlternateContent>
  <xr:revisionPtr revIDLastSave="0" documentId="13_ncr:1_{55C4A00F-23C1-486A-9FF6-F3A79B78346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KING" sheetId="2" state="veryHidden" r:id="rId1"/>
    <sheet name="公告稿" sheetId="7" r:id="rId2"/>
  </sheets>
  <definedNames>
    <definedName name="_xlnm._FilterDatabase" localSheetId="1" hidden="1">公告稿!$A$4:$CK$91</definedName>
    <definedName name="_xlnm.Print_Titles" localSheetId="1">公告稿!$3:$3</definedName>
  </definedNames>
  <calcPr calcId="191029" concurrentCalc="0"/>
</workbook>
</file>

<file path=xl/calcChain.xml><?xml version="1.0" encoding="utf-8"?>
<calcChain xmlns="http://schemas.openxmlformats.org/spreadsheetml/2006/main">
  <c r="A8" i="7" l="1"/>
  <c r="A9" i="7"/>
  <c r="A11" i="7"/>
  <c r="A12" i="7"/>
  <c r="A13" i="7"/>
  <c r="A15" i="7"/>
  <c r="A16" i="7"/>
  <c r="A17" i="7"/>
  <c r="A18" i="7"/>
  <c r="A20" i="7"/>
  <c r="A21" i="7"/>
  <c r="A22" i="7"/>
  <c r="A23" i="7"/>
  <c r="A24" i="7"/>
  <c r="A26" i="7"/>
  <c r="A27" i="7"/>
  <c r="A28" i="7"/>
  <c r="A29" i="7"/>
  <c r="A31" i="7"/>
  <c r="A32" i="7"/>
  <c r="A33" i="7"/>
  <c r="A34" i="7"/>
  <c r="A36" i="7"/>
  <c r="A37" i="7"/>
  <c r="A38" i="7"/>
  <c r="A40" i="7"/>
  <c r="A41" i="7"/>
  <c r="A42" i="7"/>
  <c r="A43" i="7"/>
  <c r="A44" i="7"/>
  <c r="A46" i="7"/>
  <c r="A47" i="7"/>
  <c r="A48" i="7"/>
  <c r="A49" i="7"/>
  <c r="A50" i="7"/>
  <c r="A51" i="7"/>
  <c r="A52" i="7"/>
  <c r="A54" i="7"/>
  <c r="A55" i="7"/>
  <c r="A56" i="7"/>
  <c r="A57" i="7"/>
  <c r="A58" i="7"/>
  <c r="A59" i="7"/>
  <c r="A61" i="7"/>
  <c r="A62" i="7"/>
  <c r="A64" i="7"/>
  <c r="A65" i="7"/>
  <c r="A66" i="7"/>
  <c r="A67" i="7"/>
  <c r="A68" i="7"/>
  <c r="A69" i="7"/>
  <c r="A70" i="7"/>
  <c r="A72" i="7"/>
  <c r="A73" i="7"/>
  <c r="A74" i="7"/>
  <c r="A75" i="7"/>
  <c r="A76" i="7"/>
  <c r="A78" i="7"/>
  <c r="A79" i="7"/>
  <c r="A80" i="7"/>
  <c r="A82" i="7"/>
  <c r="A83" i="7"/>
  <c r="A84" i="7"/>
  <c r="A85" i="7"/>
  <c r="A87" i="7"/>
  <c r="A88" i="7"/>
  <c r="C5" i="7"/>
</calcChain>
</file>

<file path=xl/sharedStrings.xml><?xml version="1.0" encoding="utf-8"?>
<sst xmlns="http://schemas.openxmlformats.org/spreadsheetml/2006/main" count="111" uniqueCount="111">
  <si>
    <t>序号</t>
  </si>
  <si>
    <t>市（州）
县（市、区）</t>
  </si>
  <si>
    <t>合计</t>
  </si>
  <si>
    <t>省级资金</t>
  </si>
  <si>
    <t>二</t>
  </si>
  <si>
    <t>自贡市</t>
  </si>
  <si>
    <t>大安区</t>
  </si>
  <si>
    <t>荣县</t>
  </si>
  <si>
    <t>富顺县</t>
  </si>
  <si>
    <t>三</t>
  </si>
  <si>
    <t>攀枝花市</t>
  </si>
  <si>
    <t>仁和区</t>
  </si>
  <si>
    <t>米易县</t>
  </si>
  <si>
    <t>盐边县</t>
  </si>
  <si>
    <t>四</t>
  </si>
  <si>
    <t>泸州市</t>
  </si>
  <si>
    <t>江阳区</t>
  </si>
  <si>
    <t>纳溪区</t>
  </si>
  <si>
    <t>泸县</t>
  </si>
  <si>
    <t>古蔺县</t>
  </si>
  <si>
    <t>五</t>
  </si>
  <si>
    <t>德阳市</t>
  </si>
  <si>
    <t>旌阳区</t>
  </si>
  <si>
    <t>中江县</t>
  </si>
  <si>
    <t>广汉市</t>
  </si>
  <si>
    <t>什邡市</t>
  </si>
  <si>
    <t>绵竹市</t>
  </si>
  <si>
    <t>六</t>
  </si>
  <si>
    <t>绵阳市</t>
  </si>
  <si>
    <t>三台县</t>
  </si>
  <si>
    <t>安州区</t>
  </si>
  <si>
    <t>北川县</t>
  </si>
  <si>
    <t>平武县</t>
  </si>
  <si>
    <t>七</t>
  </si>
  <si>
    <t>广元市</t>
  </si>
  <si>
    <t>利州区</t>
  </si>
  <si>
    <t>朝天区</t>
  </si>
  <si>
    <t>旺苍县</t>
  </si>
  <si>
    <t>青川县</t>
  </si>
  <si>
    <t>八</t>
  </si>
  <si>
    <t>遂宁市</t>
  </si>
  <si>
    <t>蓬溪县</t>
  </si>
  <si>
    <t>射洪市</t>
  </si>
  <si>
    <t>大英县</t>
  </si>
  <si>
    <t>九</t>
  </si>
  <si>
    <t>内江市</t>
  </si>
  <si>
    <t>内江市中区</t>
  </si>
  <si>
    <t>东兴区</t>
  </si>
  <si>
    <t>威远县</t>
  </si>
  <si>
    <t>资中县</t>
  </si>
  <si>
    <t>隆昌市</t>
  </si>
  <si>
    <t>十</t>
  </si>
  <si>
    <t>乐山市</t>
  </si>
  <si>
    <t>沙湾区</t>
  </si>
  <si>
    <t>犍为县</t>
  </si>
  <si>
    <t>井研县</t>
  </si>
  <si>
    <t>夹江县</t>
  </si>
  <si>
    <t>沐川县</t>
  </si>
  <si>
    <t>马边县</t>
  </si>
  <si>
    <t>峨眉山市</t>
  </si>
  <si>
    <t>十一</t>
  </si>
  <si>
    <t>南充市</t>
  </si>
  <si>
    <t>高坪区</t>
  </si>
  <si>
    <t>南部县</t>
  </si>
  <si>
    <t>营山县</t>
  </si>
  <si>
    <t>仪陇县</t>
  </si>
  <si>
    <t>西充县</t>
  </si>
  <si>
    <t>阆中市</t>
  </si>
  <si>
    <t>十二</t>
  </si>
  <si>
    <t>眉山市</t>
  </si>
  <si>
    <t>东坡区</t>
  </si>
  <si>
    <t>彭山区</t>
  </si>
  <si>
    <t>十三</t>
  </si>
  <si>
    <t>宜宾市</t>
  </si>
  <si>
    <t>翠屏区</t>
  </si>
  <si>
    <t>南溪区</t>
  </si>
  <si>
    <t>长宁县</t>
  </si>
  <si>
    <t>高县</t>
  </si>
  <si>
    <t>珙县</t>
  </si>
  <si>
    <t>兴文县</t>
  </si>
  <si>
    <t>屏山县</t>
  </si>
  <si>
    <t>十五</t>
  </si>
  <si>
    <t>达州市</t>
  </si>
  <si>
    <t>通川区</t>
  </si>
  <si>
    <t>宣汉县</t>
  </si>
  <si>
    <t>开江县</t>
  </si>
  <si>
    <t>大竹县</t>
  </si>
  <si>
    <t>渠县</t>
  </si>
  <si>
    <t>十六</t>
  </si>
  <si>
    <t>雅安市</t>
  </si>
  <si>
    <t>雨城区</t>
  </si>
  <si>
    <t>名山区</t>
  </si>
  <si>
    <t>宝兴县</t>
  </si>
  <si>
    <t>十七</t>
  </si>
  <si>
    <t>巴中市</t>
  </si>
  <si>
    <t>巴州区</t>
  </si>
  <si>
    <t>通江县</t>
  </si>
  <si>
    <t>南江县</t>
  </si>
  <si>
    <t>平昌县</t>
  </si>
  <si>
    <t>十八</t>
  </si>
  <si>
    <t>资阳市</t>
  </si>
  <si>
    <t>雁江区</t>
  </si>
  <si>
    <t>安岳县</t>
  </si>
  <si>
    <t>十九</t>
  </si>
  <si>
    <t>阿坝州</t>
  </si>
  <si>
    <t>二十</t>
  </si>
  <si>
    <t>甘孜州</t>
  </si>
  <si>
    <t>二十一</t>
  </si>
  <si>
    <t>凉山州</t>
  </si>
  <si>
    <t>单位：万元</t>
    <phoneticPr fontId="11" type="noConversion"/>
  </si>
  <si>
    <r>
      <t xml:space="preserve">2025年省级财政衔接推进乡村振兴补助资金
（巩固拓展脱贫攻坚成果和乡村振兴任务）
分配情况表
</t>
    </r>
    <r>
      <rPr>
        <sz val="16"/>
        <color rgb="FFFF0000"/>
        <rFont val="方正小标宋简体"/>
        <family val="3"/>
        <charset val="134"/>
      </rPr>
      <t>（川财农〔2025〕58号）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</si>
</sst>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36"/>
      <color rgb="FF000000"/>
      <name val="方正小标宋简体"/>
      <family val="3"/>
      <charset val="134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方正小标宋简体"/>
      <family val="3"/>
      <charset val="134"/>
    </font>
    <font>
      <sz val="16"/>
      <color rgb="FFFF0000"/>
      <name val="方正小标宋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差_KING" xfId="1" xr:uid="{00000000-0005-0000-0000-000001000000}"/>
    <cellStyle name="常规" xfId="0" builtinId="0"/>
    <cellStyle name="常规 2" xfId="5" xr:uid="{00000000-0005-0000-0000-000032000000}"/>
    <cellStyle name="常规 3 2" xfId="2" xr:uid="{00000000-0005-0000-0000-00000E000000}"/>
    <cellStyle name="常规 5" xfId="3" xr:uid="{00000000-0005-0000-0000-000014000000}"/>
    <cellStyle name="好_KING" xfId="4" xr:uid="{00000000-0005-0000-0000-00001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.4" x14ac:dyDescent="0.25"/>
  <sheetData/>
  <phoneticPr fontId="11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96"/>
  <sheetViews>
    <sheetView showZeros="0" tabSelected="1" workbookViewId="0">
      <selection activeCell="C88" sqref="C88"/>
    </sheetView>
  </sheetViews>
  <sheetFormatPr defaultColWidth="9" defaultRowHeight="14.4" x14ac:dyDescent="0.25"/>
  <cols>
    <col min="1" max="1" width="17.88671875" style="3" customWidth="1"/>
    <col min="2" max="2" width="28.21875" style="4" customWidth="1"/>
    <col min="3" max="3" width="28.21875" style="11" customWidth="1"/>
    <col min="4" max="4" width="15.21875" customWidth="1"/>
    <col min="5" max="5" width="11.21875" customWidth="1"/>
  </cols>
  <sheetData>
    <row r="1" spans="1:83" ht="132.6" customHeight="1" x14ac:dyDescent="0.25">
      <c r="A1" s="14" t="s">
        <v>110</v>
      </c>
      <c r="B1" s="14"/>
      <c r="C1" s="14"/>
    </row>
    <row r="2" spans="1:83" ht="27" customHeight="1" x14ac:dyDescent="0.25">
      <c r="A2" s="5"/>
      <c r="B2" s="6"/>
      <c r="C2" s="10" t="s">
        <v>109</v>
      </c>
    </row>
    <row r="3" spans="1:83" ht="44.4" customHeight="1" x14ac:dyDescent="0.25">
      <c r="A3" s="16" t="s">
        <v>0</v>
      </c>
      <c r="B3" s="16" t="s">
        <v>1</v>
      </c>
      <c r="C3" s="18" t="s">
        <v>3</v>
      </c>
    </row>
    <row r="4" spans="1:83" ht="44.4" customHeight="1" x14ac:dyDescent="0.25">
      <c r="A4" s="17"/>
      <c r="B4" s="17"/>
      <c r="C4" s="19"/>
    </row>
    <row r="5" spans="1:83" ht="21.6" customHeight="1" x14ac:dyDescent="0.25">
      <c r="A5" s="15" t="s">
        <v>2</v>
      </c>
      <c r="B5" s="15"/>
      <c r="C5" s="12">
        <f>C6+C10+C14+C19+C25+C30+C35+C39+C45+C53+C60+C63+C71+C77+C81+C86+C89+C90+C91</f>
        <v>80000</v>
      </c>
    </row>
    <row r="6" spans="1:83" s="1" customFormat="1" ht="21.6" customHeight="1" x14ac:dyDescent="0.25">
      <c r="A6" s="7" t="s">
        <v>4</v>
      </c>
      <c r="B6" s="8" t="s">
        <v>5</v>
      </c>
      <c r="C6" s="12">
        <v>1800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</row>
    <row r="7" spans="1:83" ht="21.6" customHeight="1" x14ac:dyDescent="0.25">
      <c r="A7" s="9">
        <v>1</v>
      </c>
      <c r="B7" s="9" t="s">
        <v>6</v>
      </c>
      <c r="C7" s="13">
        <v>600</v>
      </c>
    </row>
    <row r="8" spans="1:83" ht="21.6" customHeight="1" x14ac:dyDescent="0.25">
      <c r="A8" s="9">
        <f>MAX($A$6:A7)+1</f>
        <v>2</v>
      </c>
      <c r="B8" s="9" t="s">
        <v>7</v>
      </c>
      <c r="C8" s="13">
        <v>600</v>
      </c>
    </row>
    <row r="9" spans="1:83" ht="21.6" customHeight="1" x14ac:dyDescent="0.25">
      <c r="A9" s="9">
        <f>MAX($A$6:A8)+1</f>
        <v>3</v>
      </c>
      <c r="B9" s="9" t="s">
        <v>8</v>
      </c>
      <c r="C9" s="13">
        <v>600</v>
      </c>
    </row>
    <row r="10" spans="1:83" s="1" customFormat="1" ht="21.6" customHeight="1" x14ac:dyDescent="0.25">
      <c r="A10" s="7" t="s">
        <v>9</v>
      </c>
      <c r="B10" s="8" t="s">
        <v>10</v>
      </c>
      <c r="C10" s="12">
        <v>5874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</row>
    <row r="11" spans="1:83" ht="21.6" customHeight="1" x14ac:dyDescent="0.25">
      <c r="A11" s="9">
        <f>MAX($A$6:A10)+1</f>
        <v>4</v>
      </c>
      <c r="B11" s="9" t="s">
        <v>11</v>
      </c>
      <c r="C11" s="13">
        <v>947</v>
      </c>
    </row>
    <row r="12" spans="1:83" ht="21.6" customHeight="1" x14ac:dyDescent="0.25">
      <c r="A12" s="9">
        <f>MAX($A$6:A11)+1</f>
        <v>5</v>
      </c>
      <c r="B12" s="9" t="s">
        <v>12</v>
      </c>
      <c r="C12" s="13">
        <v>2990</v>
      </c>
    </row>
    <row r="13" spans="1:83" ht="21.6" customHeight="1" x14ac:dyDescent="0.25">
      <c r="A13" s="9">
        <f>MAX($A$6:A12)+1</f>
        <v>6</v>
      </c>
      <c r="B13" s="9" t="s">
        <v>13</v>
      </c>
      <c r="C13" s="13">
        <v>1937</v>
      </c>
    </row>
    <row r="14" spans="1:83" s="1" customFormat="1" ht="21.6" customHeight="1" x14ac:dyDescent="0.25">
      <c r="A14" s="7" t="s">
        <v>14</v>
      </c>
      <c r="B14" s="8" t="s">
        <v>15</v>
      </c>
      <c r="C14" s="12">
        <v>6880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</row>
    <row r="15" spans="1:83" ht="21.6" customHeight="1" x14ac:dyDescent="0.25">
      <c r="A15" s="9">
        <f>MAX($A$6:A14)+1</f>
        <v>7</v>
      </c>
      <c r="B15" s="9" t="s">
        <v>16</v>
      </c>
      <c r="C15" s="13">
        <v>2200</v>
      </c>
    </row>
    <row r="16" spans="1:83" ht="21.6" customHeight="1" x14ac:dyDescent="0.25">
      <c r="A16" s="9">
        <f>MAX($A$6:A15)+1</f>
        <v>8</v>
      </c>
      <c r="B16" s="9" t="s">
        <v>17</v>
      </c>
      <c r="C16" s="13">
        <v>1360</v>
      </c>
    </row>
    <row r="17" spans="1:83" ht="21.6" customHeight="1" x14ac:dyDescent="0.25">
      <c r="A17" s="9">
        <f>MAX($A$6:A16)+1</f>
        <v>9</v>
      </c>
      <c r="B17" s="9" t="s">
        <v>18</v>
      </c>
      <c r="C17" s="13">
        <v>1820</v>
      </c>
    </row>
    <row r="18" spans="1:83" ht="21.6" customHeight="1" x14ac:dyDescent="0.25">
      <c r="A18" s="9">
        <f>MAX($A$6:A17)+1</f>
        <v>10</v>
      </c>
      <c r="B18" s="9" t="s">
        <v>19</v>
      </c>
      <c r="C18" s="13">
        <v>1500</v>
      </c>
    </row>
    <row r="19" spans="1:83" s="1" customFormat="1" ht="21.6" customHeight="1" x14ac:dyDescent="0.25">
      <c r="A19" s="7" t="s">
        <v>20</v>
      </c>
      <c r="B19" s="8" t="s">
        <v>21</v>
      </c>
      <c r="C19" s="12">
        <v>5455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ht="21.6" customHeight="1" x14ac:dyDescent="0.25">
      <c r="A20" s="9">
        <f>MAX($A$6:A19)+1</f>
        <v>11</v>
      </c>
      <c r="B20" s="9" t="s">
        <v>22</v>
      </c>
      <c r="C20" s="13">
        <v>1427</v>
      </c>
    </row>
    <row r="21" spans="1:83" ht="21.6" customHeight="1" x14ac:dyDescent="0.25">
      <c r="A21" s="9">
        <f>MAX($A$6:A20)+1</f>
        <v>12</v>
      </c>
      <c r="B21" s="9" t="s">
        <v>23</v>
      </c>
      <c r="C21" s="13">
        <v>1200</v>
      </c>
    </row>
    <row r="22" spans="1:83" ht="21.6" customHeight="1" x14ac:dyDescent="0.25">
      <c r="A22" s="9">
        <f>MAX($A$6:A21)+1</f>
        <v>13</v>
      </c>
      <c r="B22" s="9" t="s">
        <v>24</v>
      </c>
      <c r="C22" s="13">
        <v>1884</v>
      </c>
    </row>
    <row r="23" spans="1:83" ht="21.6" customHeight="1" x14ac:dyDescent="0.25">
      <c r="A23" s="9">
        <f>MAX($A$6:A22)+1</f>
        <v>14</v>
      </c>
      <c r="B23" s="9" t="s">
        <v>25</v>
      </c>
      <c r="C23" s="13">
        <v>23</v>
      </c>
    </row>
    <row r="24" spans="1:83" ht="21.6" customHeight="1" x14ac:dyDescent="0.25">
      <c r="A24" s="9">
        <f>MAX($A$6:A23)+1</f>
        <v>15</v>
      </c>
      <c r="B24" s="9" t="s">
        <v>26</v>
      </c>
      <c r="C24" s="13">
        <v>921</v>
      </c>
    </row>
    <row r="25" spans="1:83" s="1" customFormat="1" ht="21.6" customHeight="1" x14ac:dyDescent="0.25">
      <c r="A25" s="7" t="s">
        <v>27</v>
      </c>
      <c r="B25" s="8" t="s">
        <v>28</v>
      </c>
      <c r="C25" s="12">
        <v>2540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ht="21.6" customHeight="1" x14ac:dyDescent="0.25">
      <c r="A26" s="9">
        <f>MAX($A$6:A25)+1</f>
        <v>16</v>
      </c>
      <c r="B26" s="9" t="s">
        <v>29</v>
      </c>
      <c r="C26" s="13">
        <v>780</v>
      </c>
    </row>
    <row r="27" spans="1:83" ht="21.6" customHeight="1" x14ac:dyDescent="0.25">
      <c r="A27" s="9">
        <f>MAX($A$6:A26)+1</f>
        <v>17</v>
      </c>
      <c r="B27" s="9" t="s">
        <v>30</v>
      </c>
      <c r="C27" s="13">
        <v>605</v>
      </c>
    </row>
    <row r="28" spans="1:83" ht="21.6" customHeight="1" x14ac:dyDescent="0.25">
      <c r="A28" s="9">
        <f>MAX($A$6:A27)+1</f>
        <v>18</v>
      </c>
      <c r="B28" s="9" t="s">
        <v>31</v>
      </c>
      <c r="C28" s="13">
        <v>550</v>
      </c>
    </row>
    <row r="29" spans="1:83" ht="21.6" customHeight="1" x14ac:dyDescent="0.25">
      <c r="A29" s="9">
        <f>MAX($A$6:A28)+1</f>
        <v>19</v>
      </c>
      <c r="B29" s="9" t="s">
        <v>32</v>
      </c>
      <c r="C29" s="13">
        <v>605</v>
      </c>
    </row>
    <row r="30" spans="1:83" s="1" customFormat="1" ht="21.6" customHeight="1" x14ac:dyDescent="0.25">
      <c r="A30" s="7" t="s">
        <v>33</v>
      </c>
      <c r="B30" s="8" t="s">
        <v>34</v>
      </c>
      <c r="C30" s="12">
        <v>2659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ht="21.6" customHeight="1" x14ac:dyDescent="0.25">
      <c r="A31" s="9">
        <f>MAX($A$6:A30)+1</f>
        <v>20</v>
      </c>
      <c r="B31" s="9" t="s">
        <v>35</v>
      </c>
      <c r="C31" s="13">
        <v>700</v>
      </c>
    </row>
    <row r="32" spans="1:83" ht="21.6" customHeight="1" x14ac:dyDescent="0.25">
      <c r="A32" s="9">
        <f>MAX($A$6:A31)+1</f>
        <v>21</v>
      </c>
      <c r="B32" s="9" t="s">
        <v>36</v>
      </c>
      <c r="C32" s="13">
        <v>648</v>
      </c>
    </row>
    <row r="33" spans="1:83" ht="21.6" customHeight="1" x14ac:dyDescent="0.25">
      <c r="A33" s="9">
        <f>MAX($A$6:A32)+1</f>
        <v>22</v>
      </c>
      <c r="B33" s="9" t="s">
        <v>37</v>
      </c>
      <c r="C33" s="13">
        <v>652</v>
      </c>
    </row>
    <row r="34" spans="1:83" ht="21.6" customHeight="1" x14ac:dyDescent="0.25">
      <c r="A34" s="9">
        <f>MAX($A$6:A33)+1</f>
        <v>23</v>
      </c>
      <c r="B34" s="9" t="s">
        <v>38</v>
      </c>
      <c r="C34" s="13">
        <v>659</v>
      </c>
    </row>
    <row r="35" spans="1:83" s="1" customFormat="1" ht="21.6" customHeight="1" x14ac:dyDescent="0.25">
      <c r="A35" s="7" t="s">
        <v>39</v>
      </c>
      <c r="B35" s="8" t="s">
        <v>40</v>
      </c>
      <c r="C35" s="12">
        <v>3000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</row>
    <row r="36" spans="1:83" ht="21.6" customHeight="1" x14ac:dyDescent="0.25">
      <c r="A36" s="9">
        <f>MAX($A$6:A35)+1</f>
        <v>24</v>
      </c>
      <c r="B36" s="9" t="s">
        <v>41</v>
      </c>
      <c r="C36" s="13">
        <v>2199</v>
      </c>
    </row>
    <row r="37" spans="1:83" ht="21.6" customHeight="1" x14ac:dyDescent="0.25">
      <c r="A37" s="9">
        <f>MAX($A$6:A36)+1</f>
        <v>25</v>
      </c>
      <c r="B37" s="9" t="s">
        <v>42</v>
      </c>
      <c r="C37" s="13">
        <v>246</v>
      </c>
    </row>
    <row r="38" spans="1:83" ht="21.6" customHeight="1" x14ac:dyDescent="0.25">
      <c r="A38" s="9">
        <f>MAX($A$6:A37)+1</f>
        <v>26</v>
      </c>
      <c r="B38" s="9" t="s">
        <v>43</v>
      </c>
      <c r="C38" s="13">
        <v>555</v>
      </c>
    </row>
    <row r="39" spans="1:83" s="1" customFormat="1" ht="21.6" customHeight="1" x14ac:dyDescent="0.25">
      <c r="A39" s="7" t="s">
        <v>44</v>
      </c>
      <c r="B39" s="8" t="s">
        <v>45</v>
      </c>
      <c r="C39" s="12">
        <v>5088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</row>
    <row r="40" spans="1:83" ht="21.6" customHeight="1" x14ac:dyDescent="0.25">
      <c r="A40" s="9">
        <f>MAX($A$6:A39)+1</f>
        <v>27</v>
      </c>
      <c r="B40" s="9" t="s">
        <v>46</v>
      </c>
      <c r="C40" s="13">
        <v>1168</v>
      </c>
    </row>
    <row r="41" spans="1:83" ht="21.6" customHeight="1" x14ac:dyDescent="0.25">
      <c r="A41" s="9">
        <f>MAX($A$6:A40)+1</f>
        <v>28</v>
      </c>
      <c r="B41" s="9" t="s">
        <v>47</v>
      </c>
      <c r="C41" s="13">
        <v>600</v>
      </c>
    </row>
    <row r="42" spans="1:83" ht="21.6" customHeight="1" x14ac:dyDescent="0.25">
      <c r="A42" s="9">
        <f>MAX($A$6:A41)+1</f>
        <v>29</v>
      </c>
      <c r="B42" s="9" t="s">
        <v>48</v>
      </c>
      <c r="C42" s="13">
        <v>800</v>
      </c>
    </row>
    <row r="43" spans="1:83" ht="21.6" customHeight="1" x14ac:dyDescent="0.25">
      <c r="A43" s="9">
        <f>MAX($A$6:A42)+1</f>
        <v>30</v>
      </c>
      <c r="B43" s="9" t="s">
        <v>49</v>
      </c>
      <c r="C43" s="13">
        <v>1920</v>
      </c>
    </row>
    <row r="44" spans="1:83" s="2" customFormat="1" ht="21.6" customHeight="1" x14ac:dyDescent="0.25">
      <c r="A44" s="9">
        <f>MAX($A$6:A43)+1</f>
        <v>31</v>
      </c>
      <c r="B44" s="9" t="s">
        <v>50</v>
      </c>
      <c r="C44" s="13">
        <v>600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</row>
    <row r="45" spans="1:83" s="1" customFormat="1" ht="21.6" customHeight="1" x14ac:dyDescent="0.25">
      <c r="A45" s="7" t="s">
        <v>51</v>
      </c>
      <c r="B45" s="8" t="s">
        <v>52</v>
      </c>
      <c r="C45" s="12">
        <v>6069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</row>
    <row r="46" spans="1:83" ht="21.6" customHeight="1" x14ac:dyDescent="0.25">
      <c r="A46" s="9">
        <f>MAX($A$6:A45)+1</f>
        <v>32</v>
      </c>
      <c r="B46" s="9" t="s">
        <v>53</v>
      </c>
      <c r="C46" s="13">
        <v>1240</v>
      </c>
    </row>
    <row r="47" spans="1:83" ht="21.6" customHeight="1" x14ac:dyDescent="0.25">
      <c r="A47" s="9">
        <f>MAX($A$6:A46)+1</f>
        <v>33</v>
      </c>
      <c r="B47" s="9" t="s">
        <v>54</v>
      </c>
      <c r="C47" s="13">
        <v>731</v>
      </c>
    </row>
    <row r="48" spans="1:83" ht="21.6" customHeight="1" x14ac:dyDescent="0.25">
      <c r="A48" s="9">
        <f>MAX($A$6:A47)+1</f>
        <v>34</v>
      </c>
      <c r="B48" s="9" t="s">
        <v>55</v>
      </c>
      <c r="C48" s="13">
        <v>735</v>
      </c>
    </row>
    <row r="49" spans="1:83" ht="21.6" customHeight="1" x14ac:dyDescent="0.25">
      <c r="A49" s="9">
        <f>MAX($A$6:A48)+1</f>
        <v>35</v>
      </c>
      <c r="B49" s="9" t="s">
        <v>56</v>
      </c>
      <c r="C49" s="13">
        <v>750</v>
      </c>
    </row>
    <row r="50" spans="1:83" ht="21.6" customHeight="1" x14ac:dyDescent="0.25">
      <c r="A50" s="9">
        <f>MAX($A$6:A49)+1</f>
        <v>36</v>
      </c>
      <c r="B50" s="9" t="s">
        <v>57</v>
      </c>
      <c r="C50" s="13">
        <v>897</v>
      </c>
    </row>
    <row r="51" spans="1:83" ht="21.6" customHeight="1" x14ac:dyDescent="0.25">
      <c r="A51" s="9">
        <f>MAX($A$6:A50)+1</f>
        <v>37</v>
      </c>
      <c r="B51" s="9" t="s">
        <v>58</v>
      </c>
      <c r="C51" s="13">
        <v>490</v>
      </c>
    </row>
    <row r="52" spans="1:83" ht="21.6" customHeight="1" x14ac:dyDescent="0.25">
      <c r="A52" s="9">
        <f>MAX($A$6:A51)+1</f>
        <v>38</v>
      </c>
      <c r="B52" s="9" t="s">
        <v>59</v>
      </c>
      <c r="C52" s="13">
        <v>1226</v>
      </c>
    </row>
    <row r="53" spans="1:83" s="1" customFormat="1" ht="21.6" customHeight="1" x14ac:dyDescent="0.25">
      <c r="A53" s="7" t="s">
        <v>60</v>
      </c>
      <c r="B53" s="8" t="s">
        <v>61</v>
      </c>
      <c r="C53" s="12">
        <v>7139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</row>
    <row r="54" spans="1:83" ht="21.6" customHeight="1" x14ac:dyDescent="0.25">
      <c r="A54" s="9">
        <f>MAX($A$6:A53)+1</f>
        <v>39</v>
      </c>
      <c r="B54" s="9" t="s">
        <v>62</v>
      </c>
      <c r="C54" s="13">
        <v>1951</v>
      </c>
    </row>
    <row r="55" spans="1:83" ht="21.6" customHeight="1" x14ac:dyDescent="0.25">
      <c r="A55" s="9">
        <f>MAX($A$6:A54)+1</f>
        <v>40</v>
      </c>
      <c r="B55" s="9" t="s">
        <v>63</v>
      </c>
      <c r="C55" s="13">
        <v>600</v>
      </c>
    </row>
    <row r="56" spans="1:83" ht="21.6" customHeight="1" x14ac:dyDescent="0.25">
      <c r="A56" s="9">
        <f>MAX($A$6:A55)+1</f>
        <v>41</v>
      </c>
      <c r="B56" s="9" t="s">
        <v>64</v>
      </c>
      <c r="C56" s="13">
        <v>687</v>
      </c>
    </row>
    <row r="57" spans="1:83" ht="21.6" customHeight="1" x14ac:dyDescent="0.25">
      <c r="A57" s="9">
        <f>MAX($A$6:A56)+1</f>
        <v>42</v>
      </c>
      <c r="B57" s="9" t="s">
        <v>65</v>
      </c>
      <c r="C57" s="13">
        <v>1258</v>
      </c>
    </row>
    <row r="58" spans="1:83" ht="21.6" customHeight="1" x14ac:dyDescent="0.25">
      <c r="A58" s="9">
        <f>MAX($A$6:A57)+1</f>
        <v>43</v>
      </c>
      <c r="B58" s="9" t="s">
        <v>66</v>
      </c>
      <c r="C58" s="13">
        <v>1990</v>
      </c>
    </row>
    <row r="59" spans="1:83" s="1" customFormat="1" ht="21.6" customHeight="1" x14ac:dyDescent="0.25">
      <c r="A59" s="9">
        <f>MAX($A$6:A58)+1</f>
        <v>44</v>
      </c>
      <c r="B59" s="9" t="s">
        <v>67</v>
      </c>
      <c r="C59" s="13">
        <v>653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</row>
    <row r="60" spans="1:83" s="1" customFormat="1" ht="21.6" customHeight="1" x14ac:dyDescent="0.25">
      <c r="A60" s="7" t="s">
        <v>68</v>
      </c>
      <c r="B60" s="8" t="s">
        <v>69</v>
      </c>
      <c r="C60" s="12">
        <v>1800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1:83" ht="21.6" customHeight="1" x14ac:dyDescent="0.25">
      <c r="A61" s="9">
        <f>MAX($A$6:A60)+1</f>
        <v>45</v>
      </c>
      <c r="B61" s="9" t="s">
        <v>70</v>
      </c>
      <c r="C61" s="13">
        <v>900</v>
      </c>
    </row>
    <row r="62" spans="1:83" ht="21.6" customHeight="1" x14ac:dyDescent="0.25">
      <c r="A62" s="9">
        <f>MAX($A$6:A61)+1</f>
        <v>46</v>
      </c>
      <c r="B62" s="9" t="s">
        <v>71</v>
      </c>
      <c r="C62" s="13">
        <v>900</v>
      </c>
    </row>
    <row r="63" spans="1:83" s="1" customFormat="1" ht="21.6" customHeight="1" x14ac:dyDescent="0.25">
      <c r="A63" s="7" t="s">
        <v>72</v>
      </c>
      <c r="B63" s="8" t="s">
        <v>73</v>
      </c>
      <c r="C63" s="12">
        <v>6428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</row>
    <row r="64" spans="1:83" ht="21.6" customHeight="1" x14ac:dyDescent="0.25">
      <c r="A64" s="9">
        <f>MAX($A$6:A63)+1</f>
        <v>47</v>
      </c>
      <c r="B64" s="9" t="s">
        <v>74</v>
      </c>
      <c r="C64" s="13">
        <v>590</v>
      </c>
    </row>
    <row r="65" spans="1:83" ht="21.6" customHeight="1" x14ac:dyDescent="0.25">
      <c r="A65" s="9">
        <f>MAX($A$6:A64)+1</f>
        <v>48</v>
      </c>
      <c r="B65" s="9" t="s">
        <v>75</v>
      </c>
      <c r="C65" s="13">
        <v>600</v>
      </c>
    </row>
    <row r="66" spans="1:83" ht="21.6" customHeight="1" x14ac:dyDescent="0.25">
      <c r="A66" s="9">
        <f>MAX($A$6:A65)+1</f>
        <v>49</v>
      </c>
      <c r="B66" s="9" t="s">
        <v>76</v>
      </c>
      <c r="C66" s="13">
        <v>600</v>
      </c>
    </row>
    <row r="67" spans="1:83" ht="21.6" customHeight="1" x14ac:dyDescent="0.25">
      <c r="A67" s="9">
        <f>MAX($A$6:A66)+1</f>
        <v>50</v>
      </c>
      <c r="B67" s="9" t="s">
        <v>77</v>
      </c>
      <c r="C67" s="13">
        <v>1680</v>
      </c>
    </row>
    <row r="68" spans="1:83" ht="21.6" customHeight="1" x14ac:dyDescent="0.25">
      <c r="A68" s="9">
        <f>MAX($A$6:A67)+1</f>
        <v>51</v>
      </c>
      <c r="B68" s="9" t="s">
        <v>78</v>
      </c>
      <c r="C68" s="13">
        <v>1320</v>
      </c>
    </row>
    <row r="69" spans="1:83" ht="21.6" customHeight="1" x14ac:dyDescent="0.25">
      <c r="A69" s="9">
        <f>MAX($A$6:A68)+1</f>
        <v>52</v>
      </c>
      <c r="B69" s="9" t="s">
        <v>79</v>
      </c>
      <c r="C69" s="13">
        <v>1000</v>
      </c>
    </row>
    <row r="70" spans="1:83" ht="21.6" customHeight="1" x14ac:dyDescent="0.25">
      <c r="A70" s="9">
        <f>MAX($A$6:A69)+1</f>
        <v>53</v>
      </c>
      <c r="B70" s="9" t="s">
        <v>80</v>
      </c>
      <c r="C70" s="13">
        <v>638</v>
      </c>
    </row>
    <row r="71" spans="1:83" s="1" customFormat="1" ht="21.6" customHeight="1" x14ac:dyDescent="0.25">
      <c r="A71" s="7" t="s">
        <v>81</v>
      </c>
      <c r="B71" s="8" t="s">
        <v>82</v>
      </c>
      <c r="C71" s="12">
        <v>5281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</row>
    <row r="72" spans="1:83" ht="21.6" customHeight="1" x14ac:dyDescent="0.25">
      <c r="A72" s="9">
        <f>MAX($A$6:A71)+1</f>
        <v>54</v>
      </c>
      <c r="B72" s="9" t="s">
        <v>83</v>
      </c>
      <c r="C72" s="13">
        <v>780</v>
      </c>
    </row>
    <row r="73" spans="1:83" ht="21.6" customHeight="1" x14ac:dyDescent="0.25">
      <c r="A73" s="9">
        <f>MAX($A$6:A72)+1</f>
        <v>55</v>
      </c>
      <c r="B73" s="9" t="s">
        <v>84</v>
      </c>
      <c r="C73" s="13">
        <v>1020</v>
      </c>
    </row>
    <row r="74" spans="1:83" ht="21.6" customHeight="1" x14ac:dyDescent="0.25">
      <c r="A74" s="9">
        <f>MAX($A$6:A73)+1</f>
        <v>56</v>
      </c>
      <c r="B74" s="9" t="s">
        <v>85</v>
      </c>
      <c r="C74" s="13">
        <v>936</v>
      </c>
    </row>
    <row r="75" spans="1:83" ht="21.6" customHeight="1" x14ac:dyDescent="0.25">
      <c r="A75" s="9">
        <f>MAX($A$6:A74)+1</f>
        <v>57</v>
      </c>
      <c r="B75" s="9" t="s">
        <v>86</v>
      </c>
      <c r="C75" s="13">
        <v>1945</v>
      </c>
    </row>
    <row r="76" spans="1:83" ht="21.6" customHeight="1" x14ac:dyDescent="0.25">
      <c r="A76" s="9">
        <f>MAX($A$6:A75)+1</f>
        <v>58</v>
      </c>
      <c r="B76" s="9" t="s">
        <v>87</v>
      </c>
      <c r="C76" s="13">
        <v>600</v>
      </c>
    </row>
    <row r="77" spans="1:83" s="1" customFormat="1" ht="21.6" customHeight="1" x14ac:dyDescent="0.25">
      <c r="A77" s="7" t="s">
        <v>88</v>
      </c>
      <c r="B77" s="8" t="s">
        <v>89</v>
      </c>
      <c r="C77" s="12">
        <v>4360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</row>
    <row r="78" spans="1:83" ht="21.6" customHeight="1" x14ac:dyDescent="0.25">
      <c r="A78" s="9">
        <f>MAX($A$6:A77)+1</f>
        <v>59</v>
      </c>
      <c r="B78" s="9" t="s">
        <v>90</v>
      </c>
      <c r="C78" s="13">
        <v>1715</v>
      </c>
    </row>
    <row r="79" spans="1:83" ht="21.6" customHeight="1" x14ac:dyDescent="0.25">
      <c r="A79" s="9">
        <f>MAX($A$6:A78)+1</f>
        <v>60</v>
      </c>
      <c r="B79" s="9" t="s">
        <v>91</v>
      </c>
      <c r="C79" s="13">
        <v>1645</v>
      </c>
    </row>
    <row r="80" spans="1:83" s="2" customFormat="1" ht="21.6" customHeight="1" x14ac:dyDescent="0.25">
      <c r="A80" s="9">
        <f>MAX($A$6:A79)+1</f>
        <v>61</v>
      </c>
      <c r="B80" s="9" t="s">
        <v>92</v>
      </c>
      <c r="C80" s="13">
        <v>1000</v>
      </c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1:83" s="1" customFormat="1" ht="21.6" customHeight="1" x14ac:dyDescent="0.25">
      <c r="A81" s="7" t="s">
        <v>93</v>
      </c>
      <c r="B81" s="8" t="s">
        <v>94</v>
      </c>
      <c r="C81" s="12">
        <v>4564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</row>
    <row r="82" spans="1:83" ht="21.6" customHeight="1" x14ac:dyDescent="0.25">
      <c r="A82" s="9">
        <f>MAX($A$6:A81)+1</f>
        <v>62</v>
      </c>
      <c r="B82" s="9" t="s">
        <v>95</v>
      </c>
      <c r="C82" s="13">
        <v>500</v>
      </c>
    </row>
    <row r="83" spans="1:83" ht="21.6" customHeight="1" x14ac:dyDescent="0.25">
      <c r="A83" s="9">
        <f>MAX($A$6:A82)+1</f>
        <v>63</v>
      </c>
      <c r="B83" s="9" t="s">
        <v>96</v>
      </c>
      <c r="C83" s="13">
        <v>2173</v>
      </c>
    </row>
    <row r="84" spans="1:83" ht="21.6" customHeight="1" x14ac:dyDescent="0.25">
      <c r="A84" s="9">
        <f>MAX($A$6:A83)+1</f>
        <v>64</v>
      </c>
      <c r="B84" s="9" t="s">
        <v>97</v>
      </c>
      <c r="C84" s="13">
        <v>1391</v>
      </c>
    </row>
    <row r="85" spans="1:83" ht="21.6" customHeight="1" x14ac:dyDescent="0.25">
      <c r="A85" s="9">
        <f>MAX($A$6:A84)+1</f>
        <v>65</v>
      </c>
      <c r="B85" s="9" t="s">
        <v>98</v>
      </c>
      <c r="C85" s="13">
        <v>500</v>
      </c>
    </row>
    <row r="86" spans="1:83" s="1" customFormat="1" ht="21.6" customHeight="1" x14ac:dyDescent="0.25">
      <c r="A86" s="7" t="s">
        <v>99</v>
      </c>
      <c r="B86" s="8" t="s">
        <v>100</v>
      </c>
      <c r="C86" s="12">
        <v>2123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</row>
    <row r="87" spans="1:83" ht="21.6" customHeight="1" x14ac:dyDescent="0.25">
      <c r="A87" s="9">
        <f>MAX($A$6:A86)+1</f>
        <v>66</v>
      </c>
      <c r="B87" s="9" t="s">
        <v>101</v>
      </c>
      <c r="C87" s="13">
        <v>132</v>
      </c>
    </row>
    <row r="88" spans="1:83" ht="21.6" customHeight="1" x14ac:dyDescent="0.25">
      <c r="A88" s="9">
        <f>MAX($A$6:A87)+1</f>
        <v>67</v>
      </c>
      <c r="B88" s="9" t="s">
        <v>102</v>
      </c>
      <c r="C88" s="13">
        <v>1991</v>
      </c>
    </row>
    <row r="89" spans="1:83" s="1" customFormat="1" ht="21.6" customHeight="1" x14ac:dyDescent="0.25">
      <c r="A89" s="7" t="s">
        <v>103</v>
      </c>
      <c r="B89" s="8" t="s">
        <v>104</v>
      </c>
      <c r="C89" s="12">
        <v>3540</v>
      </c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</row>
    <row r="90" spans="1:83" s="1" customFormat="1" ht="21.6" customHeight="1" x14ac:dyDescent="0.25">
      <c r="A90" s="7" t="s">
        <v>105</v>
      </c>
      <c r="B90" s="8" t="s">
        <v>106</v>
      </c>
      <c r="C90" s="12">
        <v>1800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</row>
    <row r="91" spans="1:83" s="1" customFormat="1" ht="21.6" customHeight="1" x14ac:dyDescent="0.25">
      <c r="A91" s="7" t="s">
        <v>107</v>
      </c>
      <c r="B91" s="8" t="s">
        <v>108</v>
      </c>
      <c r="C91" s="12">
        <v>3600</v>
      </c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</row>
    <row r="92" spans="1:83" x14ac:dyDescent="0.25">
      <c r="A92"/>
      <c r="B92"/>
    </row>
    <row r="93" spans="1:83" x14ac:dyDescent="0.25">
      <c r="A93"/>
      <c r="B93"/>
    </row>
    <row r="94" spans="1:83" x14ac:dyDescent="0.25">
      <c r="A94"/>
      <c r="B94"/>
    </row>
    <row r="95" spans="1:83" x14ac:dyDescent="0.25">
      <c r="A95"/>
      <c r="B95"/>
    </row>
    <row r="96" spans="1:83" x14ac:dyDescent="0.25">
      <c r="A96"/>
      <c r="B96"/>
    </row>
  </sheetData>
  <autoFilter ref="A4:CK91" xr:uid="{00000000-0001-0000-0100-000000000000}"/>
  <mergeCells count="5">
    <mergeCell ref="A1:C1"/>
    <mergeCell ref="A5:B5"/>
    <mergeCell ref="B3:B4"/>
    <mergeCell ref="A3:A4"/>
    <mergeCell ref="C3:C4"/>
  </mergeCells>
  <phoneticPr fontId="11" type="noConversion"/>
  <pageMargins left="0.78680555555555598" right="0.59027777777777801" top="0.78680555555555598" bottom="0.59027777777777801" header="0.29861111111111099" footer="0.298611111111110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公告稿</vt:lpstr>
      <vt:lpstr>公告稿!Print_Titles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 he</cp:lastModifiedBy>
  <cp:lastPrinted>2021-07-14T08:30:00Z</cp:lastPrinted>
  <dcterms:created xsi:type="dcterms:W3CDTF">2006-09-18T16:00:00Z</dcterms:created>
  <dcterms:modified xsi:type="dcterms:W3CDTF">2025-08-29T01:24:03Z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