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" sheetId="1" r:id="rId1"/>
  </sheets>
  <externalReferences>
    <externalReference r:id="rId4"/>
  </externalReferences>
  <definedNames>
    <definedName name="_xlnm.Print_Titles" localSheetId="0">'1'!$4:$5</definedName>
    <definedName name="单位">#REF!</definedName>
    <definedName name="单位信息">#REF!</definedName>
  </definedNames>
  <calcPr fullCalcOnLoad="1"/>
</workbook>
</file>

<file path=xl/sharedStrings.xml><?xml version="1.0" encoding="utf-8"?>
<sst xmlns="http://schemas.openxmlformats.org/spreadsheetml/2006/main" count="123" uniqueCount="123">
  <si>
    <r>
      <rPr>
        <sz val="14"/>
        <color indexed="8"/>
        <rFont val="黑体"/>
        <family val="3"/>
      </rPr>
      <t>附件</t>
    </r>
  </si>
  <si>
    <t>2023年中央财政动物防疫等补助经费提前一批安排情况公告表</t>
  </si>
  <si>
    <r>
      <rPr>
        <sz val="12"/>
        <color indexed="8"/>
        <rFont val="仿宋_GB2312"/>
        <family val="3"/>
      </rPr>
      <t>备注：市州合计不含扩权县数据。</t>
    </r>
  </si>
  <si>
    <r>
      <rPr>
        <b/>
        <sz val="11"/>
        <color indexed="8"/>
        <rFont val="宋体"/>
        <family val="0"/>
      </rPr>
      <t>地区名称</t>
    </r>
  </si>
  <si>
    <r>
      <rPr>
        <b/>
        <sz val="11"/>
        <color indexed="8"/>
        <rFont val="宋体"/>
        <family val="0"/>
      </rPr>
      <t>资金（万元）</t>
    </r>
  </si>
  <si>
    <r>
      <rPr>
        <b/>
        <sz val="11"/>
        <color indexed="8"/>
        <rFont val="宋体"/>
        <family val="0"/>
      </rPr>
      <t>小计</t>
    </r>
  </si>
  <si>
    <r>
      <rPr>
        <b/>
        <sz val="11"/>
        <color indexed="8"/>
        <rFont val="宋体"/>
        <family val="0"/>
      </rPr>
      <t>强制免疫</t>
    </r>
  </si>
  <si>
    <r>
      <rPr>
        <b/>
        <sz val="11"/>
        <color indexed="8"/>
        <rFont val="宋体"/>
        <family val="0"/>
      </rPr>
      <t>养殖环节无害化处理</t>
    </r>
  </si>
  <si>
    <r>
      <rPr>
        <sz val="12"/>
        <color indexed="8"/>
        <rFont val="仿宋_GB2312"/>
        <family val="3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仿宋_GB2312"/>
        <family val="3"/>
      </rPr>
      <t>计</t>
    </r>
  </si>
  <si>
    <t xml:space="preserve">  成都市</t>
  </si>
  <si>
    <t xml:space="preserve">    成都市本级</t>
  </si>
  <si>
    <t xml:space="preserve">  自贡市</t>
  </si>
  <si>
    <t xml:space="preserve">    自贡市本级</t>
  </si>
  <si>
    <t xml:space="preserve">  荣县</t>
  </si>
  <si>
    <t xml:space="preserve">  富顺县</t>
  </si>
  <si>
    <t xml:space="preserve">  攀枝花市</t>
  </si>
  <si>
    <t xml:space="preserve">    攀枝花市本级</t>
  </si>
  <si>
    <t xml:space="preserve">  米易县</t>
  </si>
  <si>
    <t xml:space="preserve">  盐边县</t>
  </si>
  <si>
    <t xml:space="preserve">  泸州市</t>
  </si>
  <si>
    <t xml:space="preserve">    泸州市本级</t>
  </si>
  <si>
    <t xml:space="preserve">  泸县</t>
  </si>
  <si>
    <t xml:space="preserve">  合江县</t>
  </si>
  <si>
    <t xml:space="preserve">  叙永县</t>
  </si>
  <si>
    <t xml:space="preserve">  古蔺县</t>
  </si>
  <si>
    <t xml:space="preserve">  德阳市</t>
  </si>
  <si>
    <t xml:space="preserve">    德阳市本级</t>
  </si>
  <si>
    <t xml:space="preserve">  中江县</t>
  </si>
  <si>
    <t xml:space="preserve">  广汉市</t>
  </si>
  <si>
    <t xml:space="preserve">  什邡市</t>
  </si>
  <si>
    <t xml:space="preserve">  绵竹市</t>
  </si>
  <si>
    <t xml:space="preserve">  绵阳市</t>
  </si>
  <si>
    <t xml:space="preserve">    绵阳市本级</t>
  </si>
  <si>
    <t xml:space="preserve">  三台县</t>
  </si>
  <si>
    <t xml:space="preserve">  盐亭县</t>
  </si>
  <si>
    <t xml:space="preserve">  梓潼县</t>
  </si>
  <si>
    <t xml:space="preserve">  北川县</t>
  </si>
  <si>
    <t xml:space="preserve">  平武县</t>
  </si>
  <si>
    <t xml:space="preserve">  江油市</t>
  </si>
  <si>
    <t xml:space="preserve">  广元市</t>
  </si>
  <si>
    <t xml:space="preserve">    广元市本级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</si>
  <si>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</si>
  <si>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</si>
  <si>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</si>
  <si>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</si>
  <si>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遂宁市</t>
  </si>
  <si>
    <t xml:space="preserve">    遂宁市本级</t>
  </si>
  <si>
    <t xml:space="preserve">  蓬溪县</t>
  </si>
  <si>
    <t xml:space="preserve">  射洪市</t>
  </si>
  <si>
    <t xml:space="preserve">  大英县</t>
  </si>
  <si>
    <t xml:space="preserve">  内江市</t>
  </si>
  <si>
    <t xml:space="preserve">    内江市本级</t>
  </si>
  <si>
    <t xml:space="preserve">  威远县</t>
  </si>
  <si>
    <t xml:space="preserve">  资中县</t>
  </si>
  <si>
    <t xml:space="preserve">  隆昌市</t>
  </si>
  <si>
    <t xml:space="preserve">  乐山市</t>
  </si>
  <si>
    <t xml:space="preserve">    乐山市本级</t>
  </si>
  <si>
    <t xml:space="preserve">  犍为县</t>
  </si>
  <si>
    <t xml:space="preserve">  井研县</t>
  </si>
  <si>
    <t xml:space="preserve">  夹江县</t>
  </si>
  <si>
    <t xml:space="preserve">  沐川县</t>
  </si>
  <si>
    <t xml:space="preserve">  峨边县</t>
  </si>
  <si>
    <t xml:space="preserve">  马边县</t>
  </si>
  <si>
    <t xml:space="preserve">  峨眉山市</t>
  </si>
  <si>
    <t xml:space="preserve">  南充市</t>
  </si>
  <si>
    <t xml:space="preserve">    南充市本级</t>
  </si>
  <si>
    <t xml:space="preserve">  南部县</t>
  </si>
  <si>
    <t xml:space="preserve">  营山县</t>
  </si>
  <si>
    <t xml:space="preserve">  蓬安县</t>
  </si>
  <si>
    <t xml:space="preserve">  仪陇县</t>
  </si>
  <si>
    <t xml:space="preserve">  西充县</t>
  </si>
  <si>
    <t xml:space="preserve">  阆中市</t>
  </si>
  <si>
    <t xml:space="preserve">  眉山市</t>
  </si>
  <si>
    <t xml:space="preserve">    眉山市本级</t>
  </si>
  <si>
    <t xml:space="preserve">  仁寿县</t>
  </si>
  <si>
    <t xml:space="preserve">  洪雅县</t>
  </si>
  <si>
    <t xml:space="preserve">  丹棱县</t>
  </si>
  <si>
    <t xml:space="preserve">  青神县</t>
  </si>
  <si>
    <t xml:space="preserve">  宜宾市</t>
  </si>
  <si>
    <t xml:space="preserve">    宜宾市本级</t>
  </si>
  <si>
    <t xml:space="preserve">  江安县</t>
  </si>
  <si>
    <t xml:space="preserve">  长宁县</t>
  </si>
  <si>
    <t xml:space="preserve">  高县</t>
  </si>
  <si>
    <t xml:space="preserve">  珙县</t>
  </si>
  <si>
    <t xml:space="preserve">  筠连县</t>
  </si>
  <si>
    <t xml:space="preserve">  兴文县</t>
  </si>
  <si>
    <t xml:space="preserve">  屏山县</t>
  </si>
  <si>
    <t xml:space="preserve">  广安市</t>
  </si>
  <si>
    <t xml:space="preserve">    广安市本级</t>
  </si>
  <si>
    <t xml:space="preserve">  岳池县</t>
  </si>
  <si>
    <t xml:space="preserve">  武胜县</t>
  </si>
  <si>
    <t xml:space="preserve">  邻水县</t>
  </si>
  <si>
    <t xml:space="preserve">  华蓥市</t>
  </si>
  <si>
    <t xml:space="preserve">  达州市</t>
  </si>
  <si>
    <t xml:space="preserve">    达州市本级</t>
  </si>
  <si>
    <t xml:space="preserve">  宣汉县</t>
  </si>
  <si>
    <t xml:space="preserve">  开江县</t>
  </si>
  <si>
    <t xml:space="preserve">  大竹县</t>
  </si>
  <si>
    <t xml:space="preserve">  渠县</t>
  </si>
  <si>
    <t xml:space="preserve">  万源市</t>
  </si>
  <si>
    <t xml:space="preserve">  雅安市</t>
  </si>
  <si>
    <t xml:space="preserve">    雅安市本级</t>
  </si>
  <si>
    <t xml:space="preserve">  荥经县</t>
  </si>
  <si>
    <t xml:space="preserve">  汉源县</t>
  </si>
  <si>
    <t xml:space="preserve">  石棉县</t>
  </si>
  <si>
    <t xml:space="preserve">  天全县</t>
  </si>
  <si>
    <t xml:space="preserve">  芦山县</t>
  </si>
  <si>
    <t xml:space="preserve">  宝兴县</t>
  </si>
  <si>
    <t xml:space="preserve">  巴中市</t>
  </si>
  <si>
    <t xml:space="preserve">    巴中市本级</t>
  </si>
  <si>
    <t xml:space="preserve">  通江县</t>
  </si>
  <si>
    <t xml:space="preserve">  南江县</t>
  </si>
  <si>
    <t xml:space="preserve">  平昌县</t>
  </si>
  <si>
    <t xml:space="preserve">  资阳市</t>
  </si>
  <si>
    <t xml:space="preserve">    资阳市本级</t>
  </si>
  <si>
    <t xml:space="preserve">  安岳县</t>
  </si>
  <si>
    <t xml:space="preserve">  乐至县</t>
  </si>
  <si>
    <t xml:space="preserve">  阿坝州</t>
  </si>
  <si>
    <t xml:space="preserve">    阿坝州本级</t>
  </si>
  <si>
    <t xml:space="preserve">  甘孜州</t>
  </si>
  <si>
    <t xml:space="preserve">    甘孜州本级</t>
  </si>
  <si>
    <t xml:space="preserve">  凉山州</t>
  </si>
  <si>
    <t xml:space="preserve">    凉山州本级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</si>
</sst>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64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方正小标宋简体"/>
      <family val="0"/>
    </font>
    <font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2"/>
      <color indexed="53"/>
      <name val="宋体"/>
      <family val="0"/>
    </font>
    <font>
      <b/>
      <sz val="13"/>
      <color indexed="54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indexed="19"/>
      <name val="宋体"/>
      <family val="0"/>
    </font>
    <font>
      <sz val="12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宋体"/>
      <family val="0"/>
    </font>
    <font>
      <b/>
      <sz val="15"/>
      <color indexed="54"/>
      <name val="宋体"/>
      <family val="0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b/>
      <sz val="11"/>
      <color indexed="8"/>
      <name val="宋体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sz val="12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2"/>
      <color rgb="FFFF0000"/>
      <name val="Calibri"/>
      <family val="0"/>
    </font>
    <font>
      <b/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6500"/>
      <name val="Calibri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方正小标宋简体"/>
      <family val="0"/>
    </font>
    <font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仿宋_GB2312"/>
      <family val="3"/>
    </font>
    <font>
      <sz val="11"/>
      <color theme="1"/>
      <name val="Times New Roman"/>
      <family val="1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42" fontId="20" fillId="0" borderId="0" applyFont="0" applyFill="0" applyBorder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1" fillId="0" borderId="0">
      <alignment/>
      <protection/>
    </xf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</cellStyleXfs>
  <cellXfs count="25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176" fontId="55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NumberFormat="1" applyFont="1" applyFill="1" applyAlignment="1" applyProtection="1">
      <alignment horizontal="center" vertical="center" wrapText="1"/>
      <protection locked="0"/>
    </xf>
    <xf numFmtId="0" fontId="59" fillId="0" borderId="0" xfId="0" applyNumberFormat="1" applyFont="1" applyFill="1" applyAlignment="1" applyProtection="1">
      <alignment horizontal="center" vertical="center" wrapText="1"/>
      <protection locked="0"/>
    </xf>
    <xf numFmtId="0" fontId="55" fillId="0" borderId="0" xfId="0" applyFont="1" applyFill="1" applyAlignment="1">
      <alignment horizontal="left" vertical="center"/>
    </xf>
    <xf numFmtId="0" fontId="60" fillId="0" borderId="10" xfId="0" applyFont="1" applyFill="1" applyBorder="1" applyAlignment="1">
      <alignment horizontal="center" vertical="center" shrinkToFit="1"/>
    </xf>
    <xf numFmtId="176" fontId="60" fillId="0" borderId="10" xfId="0" applyNumberFormat="1" applyFont="1" applyFill="1" applyBorder="1" applyAlignment="1">
      <alignment horizontal="center" vertical="center" wrapText="1"/>
    </xf>
    <xf numFmtId="177" fontId="60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178" fontId="61" fillId="0" borderId="10" xfId="0" applyNumberFormat="1" applyFont="1" applyFill="1" applyBorder="1" applyAlignment="1">
      <alignment vertical="center" shrinkToFit="1"/>
    </xf>
    <xf numFmtId="0" fontId="6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10" xfId="0" applyNumberFormat="1" applyFont="1" applyFill="1" applyBorder="1" applyAlignment="1" applyProtection="1">
      <alignment vertical="center" wrapText="1" shrinkToFit="1"/>
      <protection hidden="1"/>
    </xf>
    <xf numFmtId="178" fontId="63" fillId="0" borderId="10" xfId="0" applyNumberFormat="1" applyFont="1" applyFill="1" applyBorder="1" applyAlignment="1">
      <alignment vertical="center" shrinkToFit="1"/>
    </xf>
    <xf numFmtId="0" fontId="62" fillId="0" borderId="11" xfId="0" applyFont="1" applyFill="1" applyBorder="1" applyAlignment="1" applyProtection="1">
      <alignment vertical="center" wrapText="1" shrinkToFit="1"/>
      <protection locked="0"/>
    </xf>
    <xf numFmtId="0" fontId="62" fillId="0" borderId="0" xfId="0" applyFont="1" applyFill="1" applyAlignment="1" applyProtection="1">
      <alignment vertical="center" wrapText="1"/>
      <protection locked="0"/>
    </xf>
    <xf numFmtId="176" fontId="62" fillId="0" borderId="0" xfId="0" applyNumberFormat="1" applyFont="1" applyFill="1" applyAlignment="1" applyProtection="1">
      <alignment vertical="center" wrapText="1"/>
      <protection locked="0"/>
    </xf>
    <xf numFmtId="0" fontId="55" fillId="0" borderId="0" xfId="0" applyFont="1" applyFill="1" applyAlignment="1" applyProtection="1">
      <alignment vertical="center" wrapText="1"/>
      <protection locked="0"/>
    </xf>
    <xf numFmtId="176" fontId="55" fillId="0" borderId="0" xfId="0" applyNumberFormat="1" applyFont="1" applyFill="1" applyAlignment="1" applyProtection="1">
      <alignment vertical="center" wrapText="1"/>
      <protection locked="0"/>
    </xf>
    <xf numFmtId="0" fontId="55" fillId="0" borderId="0" xfId="0" applyFont="1" applyFill="1" applyAlignment="1" applyProtection="1">
      <alignment vertical="center"/>
      <protection locked="0"/>
    </xf>
    <xf numFmtId="176" fontId="55" fillId="0" borderId="0" xfId="0" applyNumberFormat="1" applyFont="1" applyFill="1" applyAlignment="1" applyProtection="1">
      <alignment vertical="center"/>
      <protection locked="0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货币[0]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  <cellStyle name="常规 4" xfId="66"/>
    <cellStyle name="_ET_STYLE_NoName_00__直补" xfId="67"/>
    <cellStyle name="常规 3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inxin002\&#24037;&#20316;&#25509;&#20214;\2016&#24180;&#19987;&#39033;\&#25552;&#21069;&#19979;&#36798;\1&#31918;&#39135;&#29983;&#20135;&#33021;&#21147;&#25552;&#21319;&#24037;&#31243;\1-1_2016&#24180;&#20892;&#19994;&#20449;&#24687;&#37319;&#38598;&#39033;&#30446;&#36164;&#37329;&#20998;&#37197;&#24314;&#35758;&#34920;&#65288;&#2102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6"/>
  <sheetViews>
    <sheetView showZeros="0" tabSelected="1" workbookViewId="0" topLeftCell="A1">
      <selection activeCell="J7" sqref="J7"/>
    </sheetView>
  </sheetViews>
  <sheetFormatPr defaultColWidth="9.00390625" defaultRowHeight="14.25"/>
  <cols>
    <col min="1" max="1" width="19.125" style="3" customWidth="1"/>
    <col min="2" max="2" width="23.00390625" style="4" customWidth="1"/>
    <col min="3" max="3" width="22.125" style="4" customWidth="1"/>
    <col min="4" max="4" width="22.875" style="4" customWidth="1"/>
    <col min="5" max="16384" width="9.00390625" style="3" customWidth="1"/>
  </cols>
  <sheetData>
    <row r="1" ht="33" customHeight="1">
      <c r="A1" s="5" t="s">
        <v>0</v>
      </c>
    </row>
    <row r="2" spans="1:4" ht="57" customHeight="1">
      <c r="A2" s="6" t="s">
        <v>1</v>
      </c>
      <c r="B2" s="7"/>
      <c r="C2" s="7"/>
      <c r="D2" s="7"/>
    </row>
    <row r="3" spans="1:4" s="1" customFormat="1" ht="24.75" customHeight="1">
      <c r="A3" s="8" t="s">
        <v>2</v>
      </c>
      <c r="B3" s="8"/>
      <c r="C3" s="8"/>
      <c r="D3" s="8"/>
    </row>
    <row r="4" spans="1:4" s="2" customFormat="1" ht="30.75" customHeight="1">
      <c r="A4" s="9" t="s">
        <v>3</v>
      </c>
      <c r="B4" s="10" t="s">
        <v>4</v>
      </c>
      <c r="C4" s="10"/>
      <c r="D4" s="10"/>
    </row>
    <row r="5" spans="1:4" s="2" customFormat="1" ht="39" customHeight="1">
      <c r="A5" s="9"/>
      <c r="B5" s="10" t="s">
        <v>5</v>
      </c>
      <c r="C5" s="11" t="s">
        <v>6</v>
      </c>
      <c r="D5" s="11" t="s">
        <v>7</v>
      </c>
    </row>
    <row r="6" spans="1:4" ht="69.75" customHeight="1">
      <c r="A6" s="12" t="s">
        <v>8</v>
      </c>
      <c r="B6" s="13">
        <f>SUM(B8,B10:B12,B14:B16,B18:B22,B24:B28,B30:B36,B38:B42,B44:B47,B49:B52,B54:B61,B63:B69,B71:B75,B77:B84,B86:B90,B92:B97,B99:B105,B107:B110,B112:B114,B116,B118,B120)</f>
        <v>38614.99999999999</v>
      </c>
      <c r="C6" s="13">
        <f>SUM(C8,C10:C12,C14:C16,C18:C22,C24:C28,C30:C36,C38:C42,C44:C47,C49:C52,C54:C61,C63:C69,C71:C75,C77:C84,C86:C90,C92:C97,C99:C105,C107:C110,C112:C114,C116,C118,C120)</f>
        <v>32784</v>
      </c>
      <c r="D6" s="13">
        <f>SUM(D8,D10:D12,D14:D16,D18:D22,D24:D28,D30:D36,D38:D42,D44:D47,D49:D52,D54:D61,D63:D69,D71:D75,D77:D84,D86:D90,D92:D97,D99:D105,D107:D110,D112:D114,D116,D118,D120)</f>
        <v>5831.000000000001</v>
      </c>
    </row>
    <row r="7" spans="1:4" ht="24" customHeight="1">
      <c r="A7" s="14" t="s">
        <v>9</v>
      </c>
      <c r="B7" s="15">
        <f>SUM(B8:B8)</f>
        <v>2589.45</v>
      </c>
      <c r="C7" s="15">
        <f>SUM(C8:C8)</f>
        <v>1901.66</v>
      </c>
      <c r="D7" s="15">
        <f>SUM(D8:D8)</f>
        <v>687.79</v>
      </c>
    </row>
    <row r="8" spans="1:4" ht="49.5" customHeight="1">
      <c r="A8" s="16" t="s">
        <v>10</v>
      </c>
      <c r="B8" s="15">
        <f>C8+D8</f>
        <v>2589.45</v>
      </c>
      <c r="C8" s="15">
        <v>1901.66</v>
      </c>
      <c r="D8" s="15">
        <v>687.79</v>
      </c>
    </row>
    <row r="9" spans="1:4" ht="24" customHeight="1">
      <c r="A9" s="14" t="s">
        <v>11</v>
      </c>
      <c r="B9" s="15">
        <f>SUM(B10:B12)</f>
        <v>1269.25</v>
      </c>
      <c r="C9" s="15">
        <f>SUM(C10:C12)</f>
        <v>856.7299999999999</v>
      </c>
      <c r="D9" s="15">
        <f>SUM(D10:D12)</f>
        <v>412.52</v>
      </c>
    </row>
    <row r="10" spans="1:4" ht="46.5" customHeight="1">
      <c r="A10" s="17" t="s">
        <v>12</v>
      </c>
      <c r="B10" s="15">
        <f>C10+D10</f>
        <v>494.58</v>
      </c>
      <c r="C10" s="15">
        <v>342.82</v>
      </c>
      <c r="D10" s="15">
        <v>151.76</v>
      </c>
    </row>
    <row r="11" spans="1:4" ht="46.5" customHeight="1">
      <c r="A11" s="17" t="s">
        <v>13</v>
      </c>
      <c r="B11" s="15">
        <f>C11+D11</f>
        <v>406.22999999999996</v>
      </c>
      <c r="C11" s="15">
        <v>260.53</v>
      </c>
      <c r="D11" s="15">
        <v>145.7</v>
      </c>
    </row>
    <row r="12" spans="1:4" ht="48" customHeight="1">
      <c r="A12" s="17" t="s">
        <v>14</v>
      </c>
      <c r="B12" s="15">
        <f>C12+D12</f>
        <v>368.44</v>
      </c>
      <c r="C12" s="15">
        <v>253.38</v>
      </c>
      <c r="D12" s="15">
        <v>115.06</v>
      </c>
    </row>
    <row r="13" spans="1:4" ht="24" customHeight="1">
      <c r="A13" s="14" t="s">
        <v>15</v>
      </c>
      <c r="B13" s="15">
        <f>SUM(B14:B16)</f>
        <v>374.53999999999996</v>
      </c>
      <c r="C13" s="15">
        <f>SUM(C14:C16)</f>
        <v>368.28999999999996</v>
      </c>
      <c r="D13" s="15">
        <f>SUM(D14:D16)</f>
        <v>6.25</v>
      </c>
    </row>
    <row r="14" spans="1:4" ht="48" customHeight="1">
      <c r="A14" s="17" t="s">
        <v>16</v>
      </c>
      <c r="B14" s="15">
        <f>C14+D14</f>
        <v>134.29999999999998</v>
      </c>
      <c r="C14" s="15">
        <v>133.2</v>
      </c>
      <c r="D14" s="15">
        <v>1.1</v>
      </c>
    </row>
    <row r="15" spans="1:4" ht="48" customHeight="1">
      <c r="A15" s="17" t="s">
        <v>17</v>
      </c>
      <c r="B15" s="15">
        <f>C15+D15</f>
        <v>107.97</v>
      </c>
      <c r="C15" s="15">
        <v>104.53</v>
      </c>
      <c r="D15" s="15">
        <v>3.44</v>
      </c>
    </row>
    <row r="16" spans="1:4" ht="48" customHeight="1">
      <c r="A16" s="17" t="s">
        <v>18</v>
      </c>
      <c r="B16" s="15">
        <f>C16+D16</f>
        <v>132.27</v>
      </c>
      <c r="C16" s="15">
        <v>130.56</v>
      </c>
      <c r="D16" s="15">
        <v>1.71</v>
      </c>
    </row>
    <row r="17" spans="1:4" ht="27" customHeight="1">
      <c r="A17" s="14" t="s">
        <v>19</v>
      </c>
      <c r="B17" s="15">
        <f>SUM(B18:B22)</f>
        <v>2010.96</v>
      </c>
      <c r="C17" s="15">
        <f>SUM(C18:C22)</f>
        <v>1502.6100000000001</v>
      </c>
      <c r="D17" s="15">
        <f>SUM(D18:D22)</f>
        <v>508.34999999999997</v>
      </c>
    </row>
    <row r="18" spans="1:4" ht="48" customHeight="1">
      <c r="A18" s="17" t="s">
        <v>20</v>
      </c>
      <c r="B18" s="15">
        <f>C18+D18</f>
        <v>401.34000000000003</v>
      </c>
      <c r="C18" s="15">
        <v>350.86</v>
      </c>
      <c r="D18" s="15">
        <v>50.48</v>
      </c>
    </row>
    <row r="19" spans="1:4" ht="48" customHeight="1">
      <c r="A19" s="17" t="s">
        <v>21</v>
      </c>
      <c r="B19" s="15">
        <f>C19+D19</f>
        <v>656.45</v>
      </c>
      <c r="C19" s="15">
        <v>424.99</v>
      </c>
      <c r="D19" s="15">
        <v>231.46</v>
      </c>
    </row>
    <row r="20" spans="1:4" ht="48" customHeight="1">
      <c r="A20" s="17" t="s">
        <v>22</v>
      </c>
      <c r="B20" s="15">
        <f>C20+D20</f>
        <v>350.31</v>
      </c>
      <c r="C20" s="15">
        <v>317.43</v>
      </c>
      <c r="D20" s="15">
        <v>32.88</v>
      </c>
    </row>
    <row r="21" spans="1:4" ht="45" customHeight="1">
      <c r="A21" s="17" t="s">
        <v>23</v>
      </c>
      <c r="B21" s="15">
        <f>C21+D21</f>
        <v>336.49</v>
      </c>
      <c r="C21" s="15">
        <v>206.14</v>
      </c>
      <c r="D21" s="15">
        <v>130.35</v>
      </c>
    </row>
    <row r="22" spans="1:4" ht="48" customHeight="1">
      <c r="A22" s="17" t="s">
        <v>24</v>
      </c>
      <c r="B22" s="15">
        <f>C22+D22</f>
        <v>266.37</v>
      </c>
      <c r="C22" s="15">
        <v>203.19</v>
      </c>
      <c r="D22" s="15">
        <v>63.18</v>
      </c>
    </row>
    <row r="23" spans="1:4" ht="27" customHeight="1">
      <c r="A23" s="14" t="s">
        <v>25</v>
      </c>
      <c r="B23" s="15">
        <f>SUM(B24:B28)</f>
        <v>1743.4700000000003</v>
      </c>
      <c r="C23" s="15">
        <f>SUM(C24:C28)</f>
        <v>1532.4499999999998</v>
      </c>
      <c r="D23" s="15">
        <f>SUM(D24:D28)</f>
        <v>211.01999999999998</v>
      </c>
    </row>
    <row r="24" spans="1:4" ht="48" customHeight="1">
      <c r="A24" s="17" t="s">
        <v>26</v>
      </c>
      <c r="B24" s="15">
        <f>C24+D24</f>
        <v>497.31</v>
      </c>
      <c r="C24" s="15">
        <v>464.01</v>
      </c>
      <c r="D24" s="15">
        <v>33.3</v>
      </c>
    </row>
    <row r="25" spans="1:4" ht="46.5" customHeight="1">
      <c r="A25" s="17" t="s">
        <v>27</v>
      </c>
      <c r="B25" s="15">
        <f>C25+D25</f>
        <v>674.5600000000001</v>
      </c>
      <c r="C25" s="15">
        <v>597.57</v>
      </c>
      <c r="D25" s="15">
        <v>76.99</v>
      </c>
    </row>
    <row r="26" spans="1:4" ht="46.5" customHeight="1">
      <c r="A26" s="17" t="s">
        <v>28</v>
      </c>
      <c r="B26" s="15">
        <f>C26+D26</f>
        <v>226.16</v>
      </c>
      <c r="C26" s="15">
        <v>209.62</v>
      </c>
      <c r="D26" s="15">
        <v>16.54</v>
      </c>
    </row>
    <row r="27" spans="1:4" ht="48" customHeight="1">
      <c r="A27" s="17" t="s">
        <v>29</v>
      </c>
      <c r="B27" s="15">
        <f>C27+D27</f>
        <v>125.41</v>
      </c>
      <c r="C27" s="15">
        <v>108.75</v>
      </c>
      <c r="D27" s="15">
        <v>16.66</v>
      </c>
    </row>
    <row r="28" spans="1:4" ht="45.75" customHeight="1">
      <c r="A28" s="17" t="s">
        <v>30</v>
      </c>
      <c r="B28" s="15">
        <f>C28+D28</f>
        <v>220.03</v>
      </c>
      <c r="C28" s="15">
        <v>152.5</v>
      </c>
      <c r="D28" s="15">
        <v>67.53</v>
      </c>
    </row>
    <row r="29" spans="1:4" ht="28.5" customHeight="1">
      <c r="A29" s="14" t="s">
        <v>31</v>
      </c>
      <c r="B29" s="15">
        <f>SUM(B30:B36)</f>
        <v>3020.0499999999997</v>
      </c>
      <c r="C29" s="15">
        <f>SUM(C30:C36)</f>
        <v>1894.75</v>
      </c>
      <c r="D29" s="15">
        <f>SUM(D30:D36)</f>
        <v>1125.3</v>
      </c>
    </row>
    <row r="30" spans="1:4" ht="45.75" customHeight="1">
      <c r="A30" s="17" t="s">
        <v>32</v>
      </c>
      <c r="B30" s="15">
        <f>C30+D30</f>
        <v>598.94</v>
      </c>
      <c r="C30" s="15">
        <v>366.07</v>
      </c>
      <c r="D30" s="15">
        <v>232.87</v>
      </c>
    </row>
    <row r="31" spans="1:4" ht="46.5" customHeight="1">
      <c r="A31" s="17" t="s">
        <v>33</v>
      </c>
      <c r="B31" s="15">
        <f aca="true" t="shared" si="0" ref="B31:B36">C31+D31</f>
        <v>786.9300000000001</v>
      </c>
      <c r="C31" s="15">
        <v>462.49</v>
      </c>
      <c r="D31" s="15">
        <v>324.44</v>
      </c>
    </row>
    <row r="32" spans="1:4" ht="46.5" customHeight="1">
      <c r="A32" s="17" t="s">
        <v>34</v>
      </c>
      <c r="B32" s="15">
        <f t="shared" si="0"/>
        <v>577.76</v>
      </c>
      <c r="C32" s="15">
        <v>322.68</v>
      </c>
      <c r="D32" s="15">
        <v>255.08</v>
      </c>
    </row>
    <row r="33" spans="1:4" ht="45" customHeight="1">
      <c r="A33" s="17" t="s">
        <v>35</v>
      </c>
      <c r="B33" s="15">
        <f t="shared" si="0"/>
        <v>405.21000000000004</v>
      </c>
      <c r="C33" s="15">
        <v>286.49</v>
      </c>
      <c r="D33" s="15">
        <v>118.72</v>
      </c>
    </row>
    <row r="34" spans="1:4" ht="46.5" customHeight="1">
      <c r="A34" s="17" t="s">
        <v>36</v>
      </c>
      <c r="B34" s="15">
        <f t="shared" si="0"/>
        <v>173.35000000000002</v>
      </c>
      <c r="C34" s="15">
        <v>94.31</v>
      </c>
      <c r="D34" s="15">
        <v>79.04</v>
      </c>
    </row>
    <row r="35" spans="1:4" ht="48" customHeight="1">
      <c r="A35" s="17" t="s">
        <v>37</v>
      </c>
      <c r="B35" s="15">
        <f t="shared" si="0"/>
        <v>70.72</v>
      </c>
      <c r="C35" s="15">
        <v>55.77</v>
      </c>
      <c r="D35" s="15">
        <v>14.95</v>
      </c>
    </row>
    <row r="36" spans="1:4" ht="48" customHeight="1">
      <c r="A36" s="17" t="s">
        <v>38</v>
      </c>
      <c r="B36" s="15">
        <f t="shared" si="0"/>
        <v>407.14</v>
      </c>
      <c r="C36" s="15">
        <v>306.94</v>
      </c>
      <c r="D36" s="15">
        <v>100.2</v>
      </c>
    </row>
    <row r="37" spans="1:4" ht="27" customHeight="1">
      <c r="A37" s="14" t="s">
        <v>39</v>
      </c>
      <c r="B37" s="15">
        <f>SUM(B38:B42)</f>
        <v>2063.3</v>
      </c>
      <c r="C37" s="15">
        <f>SUM(C38:C42)</f>
        <v>1607.1599999999999</v>
      </c>
      <c r="D37" s="15">
        <f>SUM(D38:D42)</f>
        <v>456.14</v>
      </c>
    </row>
    <row r="38" spans="1:4" ht="45" customHeight="1">
      <c r="A38" s="17" t="s">
        <v>40</v>
      </c>
      <c r="B38" s="15">
        <f>C38+D38</f>
        <v>504.20000000000005</v>
      </c>
      <c r="C38" s="15">
        <v>435.66</v>
      </c>
      <c r="D38" s="15">
        <v>68.54</v>
      </c>
    </row>
    <row r="39" spans="1:4" ht="45" customHeight="1">
      <c r="A39" s="17" t="s">
        <v>41</v>
      </c>
      <c r="B39" s="15">
        <f>C39+D39</f>
        <v>241.17</v>
      </c>
      <c r="C39" s="15">
        <v>231.94</v>
      </c>
      <c r="D39" s="15">
        <v>9.23</v>
      </c>
    </row>
    <row r="40" spans="1:4" ht="45.75" customHeight="1">
      <c r="A40" s="17" t="s">
        <v>42</v>
      </c>
      <c r="B40" s="15">
        <f>C40+D40</f>
        <v>108.88000000000001</v>
      </c>
      <c r="C40" s="15">
        <v>107.26</v>
      </c>
      <c r="D40" s="15">
        <v>1.62</v>
      </c>
    </row>
    <row r="41" spans="1:4" ht="45.75" customHeight="1">
      <c r="A41" s="17" t="s">
        <v>43</v>
      </c>
      <c r="B41" s="15">
        <f>C41+D41</f>
        <v>796.77</v>
      </c>
      <c r="C41" s="15">
        <v>431.92</v>
      </c>
      <c r="D41" s="15">
        <v>364.85</v>
      </c>
    </row>
    <row r="42" spans="1:4" ht="48" customHeight="1">
      <c r="A42" s="17" t="s">
        <v>44</v>
      </c>
      <c r="B42" s="15">
        <f>C42+D42</f>
        <v>412.28</v>
      </c>
      <c r="C42" s="15">
        <v>400.38</v>
      </c>
      <c r="D42" s="15">
        <v>11.9</v>
      </c>
    </row>
    <row r="43" spans="1:4" ht="27.75" customHeight="1">
      <c r="A43" s="14" t="s">
        <v>45</v>
      </c>
      <c r="B43" s="15">
        <f>SUM(B44:B47)</f>
        <v>1527.09</v>
      </c>
      <c r="C43" s="15">
        <f>SUM(C44:C47)</f>
        <v>1321.04</v>
      </c>
      <c r="D43" s="15">
        <f>SUM(D44:D47)</f>
        <v>206.04999999999998</v>
      </c>
    </row>
    <row r="44" spans="1:4" ht="48" customHeight="1">
      <c r="A44" s="17" t="s">
        <v>46</v>
      </c>
      <c r="B44" s="15">
        <f>C44+D44</f>
        <v>560.16</v>
      </c>
      <c r="C44" s="15">
        <v>455.11</v>
      </c>
      <c r="D44" s="15">
        <v>105.05</v>
      </c>
    </row>
    <row r="45" spans="1:4" ht="48" customHeight="1">
      <c r="A45" s="17" t="s">
        <v>47</v>
      </c>
      <c r="B45" s="15">
        <f>C45+D45</f>
        <v>331.08</v>
      </c>
      <c r="C45" s="15">
        <v>278.51</v>
      </c>
      <c r="D45" s="15">
        <v>52.57</v>
      </c>
    </row>
    <row r="46" spans="1:4" ht="48" customHeight="1">
      <c r="A46" s="17" t="s">
        <v>48</v>
      </c>
      <c r="B46" s="15">
        <f>C46+D46</f>
        <v>407.28000000000003</v>
      </c>
      <c r="C46" s="15">
        <v>374.55</v>
      </c>
      <c r="D46" s="15">
        <v>32.73</v>
      </c>
    </row>
    <row r="47" spans="1:4" ht="43.5" customHeight="1">
      <c r="A47" s="17" t="s">
        <v>49</v>
      </c>
      <c r="B47" s="15">
        <f>C47+D47</f>
        <v>228.57</v>
      </c>
      <c r="C47" s="15">
        <v>212.87</v>
      </c>
      <c r="D47" s="15">
        <v>15.7</v>
      </c>
    </row>
    <row r="48" spans="1:4" ht="28.5" customHeight="1">
      <c r="A48" s="14" t="s">
        <v>50</v>
      </c>
      <c r="B48" s="15">
        <f>SUM(B49:B52)</f>
        <v>1308.82</v>
      </c>
      <c r="C48" s="15">
        <f>SUM(C49:C52)</f>
        <v>1027.3400000000001</v>
      </c>
      <c r="D48" s="15">
        <f>SUM(D49:D52)</f>
        <v>281.48</v>
      </c>
    </row>
    <row r="49" spans="1:4" ht="48" customHeight="1">
      <c r="A49" s="17" t="s">
        <v>51</v>
      </c>
      <c r="B49" s="15">
        <f>C49+D49</f>
        <v>465.38</v>
      </c>
      <c r="C49" s="15">
        <v>307.94</v>
      </c>
      <c r="D49" s="15">
        <v>157.44</v>
      </c>
    </row>
    <row r="50" spans="1:4" ht="46.5" customHeight="1">
      <c r="A50" s="17" t="s">
        <v>52</v>
      </c>
      <c r="B50" s="15">
        <f>C50+D50</f>
        <v>250.78</v>
      </c>
      <c r="C50" s="15">
        <v>218.49</v>
      </c>
      <c r="D50" s="15">
        <v>32.29</v>
      </c>
    </row>
    <row r="51" spans="1:4" ht="45.75" customHeight="1">
      <c r="A51" s="17" t="s">
        <v>53</v>
      </c>
      <c r="B51" s="15">
        <f>C51+D51</f>
        <v>341.62</v>
      </c>
      <c r="C51" s="15">
        <v>279.28</v>
      </c>
      <c r="D51" s="15">
        <v>62.34</v>
      </c>
    </row>
    <row r="52" spans="1:4" ht="46.5" customHeight="1">
      <c r="A52" s="17" t="s">
        <v>54</v>
      </c>
      <c r="B52" s="15">
        <f>C52+D52</f>
        <v>251.04</v>
      </c>
      <c r="C52" s="15">
        <v>221.63</v>
      </c>
      <c r="D52" s="15">
        <v>29.41</v>
      </c>
    </row>
    <row r="53" spans="1:4" ht="27.75" customHeight="1">
      <c r="A53" s="14" t="s">
        <v>55</v>
      </c>
      <c r="B53" s="15">
        <f>SUM(B54:B61)</f>
        <v>1384.3</v>
      </c>
      <c r="C53" s="15">
        <f>SUM(C54:C61)</f>
        <v>1167.8700000000001</v>
      </c>
      <c r="D53" s="15">
        <f>SUM(D54:D61)</f>
        <v>216.43000000000004</v>
      </c>
    </row>
    <row r="54" spans="1:4" ht="42.75" customHeight="1">
      <c r="A54" s="17" t="s">
        <v>56</v>
      </c>
      <c r="B54" s="15">
        <f>C54+D54</f>
        <v>388.25</v>
      </c>
      <c r="C54" s="15">
        <v>332.97</v>
      </c>
      <c r="D54" s="15">
        <v>55.28</v>
      </c>
    </row>
    <row r="55" spans="1:4" ht="46.5" customHeight="1">
      <c r="A55" s="17" t="s">
        <v>57</v>
      </c>
      <c r="B55" s="15">
        <f aca="true" t="shared" si="1" ref="B55:B61">C55+D55</f>
        <v>254.2</v>
      </c>
      <c r="C55" s="15">
        <v>233.44</v>
      </c>
      <c r="D55" s="15">
        <v>20.76</v>
      </c>
    </row>
    <row r="56" spans="1:4" ht="45" customHeight="1">
      <c r="A56" s="17" t="s">
        <v>58</v>
      </c>
      <c r="B56" s="15">
        <f t="shared" si="1"/>
        <v>255.45999999999998</v>
      </c>
      <c r="C56" s="15">
        <v>201.2</v>
      </c>
      <c r="D56" s="15">
        <v>54.26</v>
      </c>
    </row>
    <row r="57" spans="1:4" ht="45" customHeight="1">
      <c r="A57" s="17" t="s">
        <v>59</v>
      </c>
      <c r="B57" s="15">
        <f t="shared" si="1"/>
        <v>156.72</v>
      </c>
      <c r="C57" s="15">
        <v>124.7</v>
      </c>
      <c r="D57" s="15">
        <v>32.02</v>
      </c>
    </row>
    <row r="58" spans="1:4" ht="45" customHeight="1">
      <c r="A58" s="17" t="s">
        <v>60</v>
      </c>
      <c r="B58" s="15">
        <f t="shared" si="1"/>
        <v>68.07000000000001</v>
      </c>
      <c r="C58" s="15">
        <v>58.63</v>
      </c>
      <c r="D58" s="15">
        <v>9.44</v>
      </c>
    </row>
    <row r="59" spans="1:4" ht="45" customHeight="1">
      <c r="A59" s="17" t="s">
        <v>61</v>
      </c>
      <c r="B59" s="15">
        <f t="shared" si="1"/>
        <v>82.53999999999999</v>
      </c>
      <c r="C59" s="15">
        <v>66.24</v>
      </c>
      <c r="D59" s="15">
        <v>16.3</v>
      </c>
    </row>
    <row r="60" spans="1:4" ht="48" customHeight="1">
      <c r="A60" s="17" t="s">
        <v>62</v>
      </c>
      <c r="B60" s="15">
        <f t="shared" si="1"/>
        <v>70.57000000000001</v>
      </c>
      <c r="C60" s="15">
        <v>64.92</v>
      </c>
      <c r="D60" s="15">
        <v>5.65</v>
      </c>
    </row>
    <row r="61" spans="1:4" ht="48" customHeight="1">
      <c r="A61" s="17" t="s">
        <v>63</v>
      </c>
      <c r="B61" s="15">
        <f t="shared" si="1"/>
        <v>108.49</v>
      </c>
      <c r="C61" s="15">
        <v>85.77</v>
      </c>
      <c r="D61" s="15">
        <v>22.72</v>
      </c>
    </row>
    <row r="62" spans="1:4" ht="30" customHeight="1">
      <c r="A62" s="14" t="s">
        <v>64</v>
      </c>
      <c r="B62" s="15">
        <f>SUM(B63:B69)</f>
        <v>3148.2700000000004</v>
      </c>
      <c r="C62" s="15">
        <f>SUM(C63:C69)</f>
        <v>2854.36</v>
      </c>
      <c r="D62" s="15">
        <f>SUM(D63:D69)</f>
        <v>293.91</v>
      </c>
    </row>
    <row r="63" spans="1:4" ht="45.75" customHeight="1">
      <c r="A63" s="17" t="s">
        <v>65</v>
      </c>
      <c r="B63" s="15">
        <f>C63+D63</f>
        <v>730.51</v>
      </c>
      <c r="C63" s="15">
        <v>697.28</v>
      </c>
      <c r="D63" s="15">
        <v>33.23</v>
      </c>
    </row>
    <row r="64" spans="1:4" ht="45.75" customHeight="1">
      <c r="A64" s="17" t="s">
        <v>66</v>
      </c>
      <c r="B64" s="15">
        <f aca="true" t="shared" si="2" ref="B64:B69">C64+D64</f>
        <v>516.51</v>
      </c>
      <c r="C64" s="15">
        <v>391.98</v>
      </c>
      <c r="D64" s="15">
        <v>124.53</v>
      </c>
    </row>
    <row r="65" spans="1:4" ht="45.75" customHeight="1">
      <c r="A65" s="17" t="s">
        <v>67</v>
      </c>
      <c r="B65" s="15">
        <f t="shared" si="2"/>
        <v>436.8</v>
      </c>
      <c r="C65" s="15">
        <v>425.49</v>
      </c>
      <c r="D65" s="15">
        <v>11.31</v>
      </c>
    </row>
    <row r="66" spans="1:4" ht="45.75" customHeight="1">
      <c r="A66" s="17" t="s">
        <v>68</v>
      </c>
      <c r="B66" s="15">
        <f t="shared" si="2"/>
        <v>301.01</v>
      </c>
      <c r="C66" s="15">
        <v>285.24</v>
      </c>
      <c r="D66" s="15">
        <v>15.77</v>
      </c>
    </row>
    <row r="67" spans="1:4" ht="45.75" customHeight="1">
      <c r="A67" s="17" t="s">
        <v>69</v>
      </c>
      <c r="B67" s="15">
        <f t="shared" si="2"/>
        <v>484.51</v>
      </c>
      <c r="C67" s="15">
        <v>429.86</v>
      </c>
      <c r="D67" s="15">
        <v>54.65</v>
      </c>
    </row>
    <row r="68" spans="1:4" ht="45.75" customHeight="1">
      <c r="A68" s="17" t="s">
        <v>70</v>
      </c>
      <c r="B68" s="15">
        <f t="shared" si="2"/>
        <v>286.8</v>
      </c>
      <c r="C68" s="15">
        <v>266.13</v>
      </c>
      <c r="D68" s="15">
        <v>20.67</v>
      </c>
    </row>
    <row r="69" spans="1:4" ht="45.75" customHeight="1">
      <c r="A69" s="17" t="s">
        <v>71</v>
      </c>
      <c r="B69" s="15">
        <f t="shared" si="2"/>
        <v>392.13</v>
      </c>
      <c r="C69" s="15">
        <v>358.38</v>
      </c>
      <c r="D69" s="15">
        <v>33.75</v>
      </c>
    </row>
    <row r="70" spans="1:4" ht="30.75" customHeight="1">
      <c r="A70" s="14" t="s">
        <v>72</v>
      </c>
      <c r="B70" s="15">
        <f>SUM(B71:B75)</f>
        <v>1352.27</v>
      </c>
      <c r="C70" s="15">
        <f>SUM(C71:C75)</f>
        <v>1180.24</v>
      </c>
      <c r="D70" s="15">
        <f>SUM(D71:D75)</f>
        <v>172.03000000000003</v>
      </c>
    </row>
    <row r="71" spans="1:4" ht="49.5" customHeight="1">
      <c r="A71" s="17" t="s">
        <v>73</v>
      </c>
      <c r="B71" s="15">
        <f>C71+D71</f>
        <v>485.23</v>
      </c>
      <c r="C71" s="15">
        <v>416.33</v>
      </c>
      <c r="D71" s="15">
        <v>68.9</v>
      </c>
    </row>
    <row r="72" spans="1:4" ht="49.5" customHeight="1">
      <c r="A72" s="17" t="s">
        <v>74</v>
      </c>
      <c r="B72" s="15">
        <f>C72+D72</f>
        <v>566.5600000000001</v>
      </c>
      <c r="C72" s="15">
        <v>500.17</v>
      </c>
      <c r="D72" s="15">
        <v>66.39</v>
      </c>
    </row>
    <row r="73" spans="1:4" ht="49.5" customHeight="1">
      <c r="A73" s="17" t="s">
        <v>75</v>
      </c>
      <c r="B73" s="15">
        <f>C73+D73</f>
        <v>113.36</v>
      </c>
      <c r="C73" s="15">
        <v>104.97</v>
      </c>
      <c r="D73" s="15">
        <v>8.39</v>
      </c>
    </row>
    <row r="74" spans="1:4" ht="49.5" customHeight="1">
      <c r="A74" s="17" t="s">
        <v>76</v>
      </c>
      <c r="B74" s="15">
        <f>C74+D74</f>
        <v>92.42</v>
      </c>
      <c r="C74" s="15">
        <v>73.68</v>
      </c>
      <c r="D74" s="15">
        <v>18.74</v>
      </c>
    </row>
    <row r="75" spans="1:4" ht="49.5" customHeight="1">
      <c r="A75" s="17" t="s">
        <v>77</v>
      </c>
      <c r="B75" s="15">
        <f>C75+D75</f>
        <v>94.7</v>
      </c>
      <c r="C75" s="15">
        <v>85.09</v>
      </c>
      <c r="D75" s="15">
        <v>9.61</v>
      </c>
    </row>
    <row r="76" spans="1:4" ht="31.5" customHeight="1">
      <c r="A76" s="14" t="s">
        <v>78</v>
      </c>
      <c r="B76" s="15">
        <f>SUM(B77:B84)</f>
        <v>2145.79</v>
      </c>
      <c r="C76" s="15">
        <f>SUM(C77:C84)</f>
        <v>1890</v>
      </c>
      <c r="D76" s="15">
        <f>SUM(D77:D84)</f>
        <v>255.79</v>
      </c>
    </row>
    <row r="77" spans="1:4" ht="48" customHeight="1">
      <c r="A77" s="17" t="s">
        <v>79</v>
      </c>
      <c r="B77" s="15">
        <f>C77+D77</f>
        <v>740.9</v>
      </c>
      <c r="C77" s="15">
        <v>637.37</v>
      </c>
      <c r="D77" s="15">
        <v>103.53</v>
      </c>
    </row>
    <row r="78" spans="1:4" ht="48" customHeight="1">
      <c r="A78" s="17" t="s">
        <v>80</v>
      </c>
      <c r="B78" s="15">
        <f aca="true" t="shared" si="3" ref="B78:B84">C78+D78</f>
        <v>272.74</v>
      </c>
      <c r="C78" s="15">
        <v>204.87</v>
      </c>
      <c r="D78" s="15">
        <v>67.87</v>
      </c>
    </row>
    <row r="79" spans="1:4" ht="48" customHeight="1">
      <c r="A79" s="17" t="s">
        <v>81</v>
      </c>
      <c r="B79" s="15">
        <f t="shared" si="3"/>
        <v>233.31</v>
      </c>
      <c r="C79" s="15">
        <v>194.72</v>
      </c>
      <c r="D79" s="15">
        <v>38.59</v>
      </c>
    </row>
    <row r="80" spans="1:4" ht="48" customHeight="1">
      <c r="A80" s="17" t="s">
        <v>82</v>
      </c>
      <c r="B80" s="15">
        <f t="shared" si="3"/>
        <v>183.3</v>
      </c>
      <c r="C80" s="15">
        <v>177.53</v>
      </c>
      <c r="D80" s="15">
        <v>5.77</v>
      </c>
    </row>
    <row r="81" spans="1:4" ht="48" customHeight="1">
      <c r="A81" s="17" t="s">
        <v>83</v>
      </c>
      <c r="B81" s="15">
        <f t="shared" si="3"/>
        <v>172.04999999999998</v>
      </c>
      <c r="C81" s="15">
        <v>162.95</v>
      </c>
      <c r="D81" s="15">
        <v>9.1</v>
      </c>
    </row>
    <row r="82" spans="1:4" ht="48" customHeight="1">
      <c r="A82" s="17" t="s">
        <v>84</v>
      </c>
      <c r="B82" s="15">
        <f t="shared" si="3"/>
        <v>206.75</v>
      </c>
      <c r="C82" s="15">
        <v>202.59</v>
      </c>
      <c r="D82" s="15">
        <v>4.16</v>
      </c>
    </row>
    <row r="83" spans="1:4" ht="48" customHeight="1">
      <c r="A83" s="17" t="s">
        <v>85</v>
      </c>
      <c r="B83" s="15">
        <f t="shared" si="3"/>
        <v>209.89</v>
      </c>
      <c r="C83" s="15">
        <v>202.72</v>
      </c>
      <c r="D83" s="15">
        <v>7.17</v>
      </c>
    </row>
    <row r="84" spans="1:4" ht="48" customHeight="1">
      <c r="A84" s="17" t="s">
        <v>86</v>
      </c>
      <c r="B84" s="15">
        <f t="shared" si="3"/>
        <v>126.85</v>
      </c>
      <c r="C84" s="15">
        <v>107.25</v>
      </c>
      <c r="D84" s="15">
        <v>19.6</v>
      </c>
    </row>
    <row r="85" spans="1:4" ht="30" customHeight="1">
      <c r="A85" s="14" t="s">
        <v>87</v>
      </c>
      <c r="B85" s="15">
        <f>SUM(B86:B90)</f>
        <v>1473.54</v>
      </c>
      <c r="C85" s="15">
        <f>SUM(C86:C90)</f>
        <v>1374.8100000000002</v>
      </c>
      <c r="D85" s="15">
        <f>SUM(D86:D90)</f>
        <v>98.73</v>
      </c>
    </row>
    <row r="86" spans="1:4" ht="48" customHeight="1">
      <c r="A86" s="17" t="s">
        <v>88</v>
      </c>
      <c r="B86" s="15">
        <f>C86+D86</f>
        <v>368.81</v>
      </c>
      <c r="C86" s="15">
        <v>347.43</v>
      </c>
      <c r="D86" s="15">
        <v>21.38</v>
      </c>
    </row>
    <row r="87" spans="1:4" ht="48" customHeight="1">
      <c r="A87" s="17" t="s">
        <v>89</v>
      </c>
      <c r="B87" s="15">
        <f>C87+D87</f>
        <v>343.97</v>
      </c>
      <c r="C87" s="15">
        <v>320.06</v>
      </c>
      <c r="D87" s="15">
        <v>23.91</v>
      </c>
    </row>
    <row r="88" spans="1:4" ht="48" customHeight="1">
      <c r="A88" s="17" t="s">
        <v>90</v>
      </c>
      <c r="B88" s="15">
        <f>C88+D88</f>
        <v>330.21000000000004</v>
      </c>
      <c r="C88" s="15">
        <v>307.67</v>
      </c>
      <c r="D88" s="15">
        <v>22.54</v>
      </c>
    </row>
    <row r="89" spans="1:4" ht="48" customHeight="1">
      <c r="A89" s="17" t="s">
        <v>91</v>
      </c>
      <c r="B89" s="15">
        <f>C89+D89</f>
        <v>332.51</v>
      </c>
      <c r="C89" s="15">
        <v>313.44</v>
      </c>
      <c r="D89" s="15">
        <v>19.07</v>
      </c>
    </row>
    <row r="90" spans="1:4" ht="48" customHeight="1">
      <c r="A90" s="17" t="s">
        <v>92</v>
      </c>
      <c r="B90" s="15">
        <f>C90+D90</f>
        <v>98.03999999999999</v>
      </c>
      <c r="C90" s="15">
        <v>86.21</v>
      </c>
      <c r="D90" s="15">
        <v>11.83</v>
      </c>
    </row>
    <row r="91" spans="1:4" ht="27.75" customHeight="1">
      <c r="A91" s="14" t="s">
        <v>93</v>
      </c>
      <c r="B91" s="15">
        <f>SUM(B92:B97)</f>
        <v>2388.48</v>
      </c>
      <c r="C91" s="15">
        <f>SUM(C92:C97)</f>
        <v>2260.09</v>
      </c>
      <c r="D91" s="15">
        <f>SUM(D92:D97)</f>
        <v>128.39000000000001</v>
      </c>
    </row>
    <row r="92" spans="1:4" ht="48" customHeight="1">
      <c r="A92" s="17" t="s">
        <v>94</v>
      </c>
      <c r="B92" s="15">
        <f aca="true" t="shared" si="4" ref="B92:B97">C92+D92</f>
        <v>588.24</v>
      </c>
      <c r="C92" s="15">
        <v>536.96</v>
      </c>
      <c r="D92" s="15">
        <v>51.28</v>
      </c>
    </row>
    <row r="93" spans="1:4" ht="48" customHeight="1">
      <c r="A93" s="17" t="s">
        <v>95</v>
      </c>
      <c r="B93" s="15">
        <f t="shared" si="4"/>
        <v>434.93</v>
      </c>
      <c r="C93" s="15">
        <v>421.55</v>
      </c>
      <c r="D93" s="15">
        <v>13.38</v>
      </c>
    </row>
    <row r="94" spans="1:4" ht="48" customHeight="1">
      <c r="A94" s="17" t="s">
        <v>96</v>
      </c>
      <c r="B94" s="15">
        <f t="shared" si="4"/>
        <v>255.44</v>
      </c>
      <c r="C94" s="15">
        <v>250.15</v>
      </c>
      <c r="D94" s="15">
        <v>5.29</v>
      </c>
    </row>
    <row r="95" spans="1:4" ht="48" customHeight="1">
      <c r="A95" s="17" t="s">
        <v>97</v>
      </c>
      <c r="B95" s="15">
        <f t="shared" si="4"/>
        <v>442.22</v>
      </c>
      <c r="C95" s="15">
        <v>427.66</v>
      </c>
      <c r="D95" s="15">
        <v>14.56</v>
      </c>
    </row>
    <row r="96" spans="1:4" ht="48" customHeight="1">
      <c r="A96" s="17" t="s">
        <v>98</v>
      </c>
      <c r="B96" s="15">
        <f t="shared" si="4"/>
        <v>466.8</v>
      </c>
      <c r="C96" s="15">
        <v>425.75</v>
      </c>
      <c r="D96" s="15">
        <v>41.05</v>
      </c>
    </row>
    <row r="97" spans="1:4" ht="48" customHeight="1">
      <c r="A97" s="17" t="s">
        <v>99</v>
      </c>
      <c r="B97" s="15">
        <f t="shared" si="4"/>
        <v>200.85000000000002</v>
      </c>
      <c r="C97" s="15">
        <v>198.02</v>
      </c>
      <c r="D97" s="15">
        <v>2.83</v>
      </c>
    </row>
    <row r="98" spans="1:4" ht="30" customHeight="1">
      <c r="A98" s="14" t="s">
        <v>100</v>
      </c>
      <c r="B98" s="15">
        <f>SUM(B99:B105)</f>
        <v>934.3</v>
      </c>
      <c r="C98" s="15">
        <f>SUM(C99:C105)</f>
        <v>521.21</v>
      </c>
      <c r="D98" s="15">
        <f>SUM(D99:D105)</f>
        <v>413.09000000000003</v>
      </c>
    </row>
    <row r="99" spans="1:4" ht="48" customHeight="1">
      <c r="A99" s="17" t="s">
        <v>101</v>
      </c>
      <c r="B99" s="15">
        <f>C99+D99</f>
        <v>442.39</v>
      </c>
      <c r="C99" s="15">
        <v>250.81</v>
      </c>
      <c r="D99" s="15">
        <v>191.58</v>
      </c>
    </row>
    <row r="100" spans="1:4" ht="48" customHeight="1">
      <c r="A100" s="17" t="s">
        <v>102</v>
      </c>
      <c r="B100" s="15">
        <f aca="true" t="shared" si="5" ref="B100:B105">C100+D100</f>
        <v>40.370000000000005</v>
      </c>
      <c r="C100" s="15">
        <v>26.8</v>
      </c>
      <c r="D100" s="15">
        <v>13.57</v>
      </c>
    </row>
    <row r="101" spans="1:4" ht="48" customHeight="1">
      <c r="A101" s="17" t="s">
        <v>103</v>
      </c>
      <c r="B101" s="15">
        <f t="shared" si="5"/>
        <v>168</v>
      </c>
      <c r="C101" s="15">
        <v>72.17</v>
      </c>
      <c r="D101" s="15">
        <v>95.83</v>
      </c>
    </row>
    <row r="102" spans="1:4" ht="48" customHeight="1">
      <c r="A102" s="17" t="s">
        <v>104</v>
      </c>
      <c r="B102" s="15">
        <f t="shared" si="5"/>
        <v>66.72</v>
      </c>
      <c r="C102" s="15">
        <v>39.73</v>
      </c>
      <c r="D102" s="15">
        <v>26.99</v>
      </c>
    </row>
    <row r="103" spans="1:4" ht="61.5" customHeight="1">
      <c r="A103" s="17" t="s">
        <v>105</v>
      </c>
      <c r="B103" s="15">
        <f t="shared" si="5"/>
        <v>100.11</v>
      </c>
      <c r="C103" s="15">
        <v>52.57</v>
      </c>
      <c r="D103" s="15">
        <v>47.54</v>
      </c>
    </row>
    <row r="104" spans="1:4" ht="48" customHeight="1">
      <c r="A104" s="17" t="s">
        <v>106</v>
      </c>
      <c r="B104" s="15">
        <f t="shared" si="5"/>
        <v>56.019999999999996</v>
      </c>
      <c r="C104" s="15">
        <v>33.53</v>
      </c>
      <c r="D104" s="15">
        <v>22.49</v>
      </c>
    </row>
    <row r="105" spans="1:4" ht="57.75" customHeight="1">
      <c r="A105" s="17" t="s">
        <v>107</v>
      </c>
      <c r="B105" s="15">
        <f t="shared" si="5"/>
        <v>60.69</v>
      </c>
      <c r="C105" s="15">
        <v>45.6</v>
      </c>
      <c r="D105" s="15">
        <v>15.09</v>
      </c>
    </row>
    <row r="106" spans="1:4" ht="27.75" customHeight="1">
      <c r="A106" s="14" t="s">
        <v>108</v>
      </c>
      <c r="B106" s="15">
        <f>SUM(B107:B110)</f>
        <v>1347.0900000000001</v>
      </c>
      <c r="C106" s="15">
        <f>SUM(C107:C110)</f>
        <v>1257.89</v>
      </c>
      <c r="D106" s="15">
        <f>SUM(D107:D110)</f>
        <v>89.2</v>
      </c>
    </row>
    <row r="107" spans="1:4" ht="48" customHeight="1">
      <c r="A107" s="17" t="s">
        <v>109</v>
      </c>
      <c r="B107" s="15">
        <f>C107+D107</f>
        <v>406.21000000000004</v>
      </c>
      <c r="C107" s="15">
        <v>372.18</v>
      </c>
      <c r="D107" s="15">
        <v>34.03</v>
      </c>
    </row>
    <row r="108" spans="1:4" ht="48" customHeight="1">
      <c r="A108" s="17" t="s">
        <v>110</v>
      </c>
      <c r="B108" s="15">
        <f>C108+D108</f>
        <v>299.91</v>
      </c>
      <c r="C108" s="15">
        <v>270.56</v>
      </c>
      <c r="D108" s="15">
        <v>29.35</v>
      </c>
    </row>
    <row r="109" spans="1:4" ht="48" customHeight="1">
      <c r="A109" s="17" t="s">
        <v>111</v>
      </c>
      <c r="B109" s="15">
        <f>C109+D109</f>
        <v>357.94</v>
      </c>
      <c r="C109" s="15">
        <v>340.23</v>
      </c>
      <c r="D109" s="15">
        <v>17.71</v>
      </c>
    </row>
    <row r="110" spans="1:4" ht="48" customHeight="1">
      <c r="A110" s="17" t="s">
        <v>112</v>
      </c>
      <c r="B110" s="15">
        <f>C110+D110</f>
        <v>283.03000000000003</v>
      </c>
      <c r="C110" s="15">
        <v>274.92</v>
      </c>
      <c r="D110" s="15">
        <v>8.11</v>
      </c>
    </row>
    <row r="111" spans="1:4" ht="48" customHeight="1">
      <c r="A111" s="14" t="s">
        <v>113</v>
      </c>
      <c r="B111" s="15">
        <f>SUM(B112:B114)</f>
        <v>1255.78</v>
      </c>
      <c r="C111" s="15">
        <f>SUM(C112:C114)</f>
        <v>1120.3</v>
      </c>
      <c r="D111" s="15">
        <f>SUM(D112:D114)</f>
        <v>135.48000000000002</v>
      </c>
    </row>
    <row r="112" spans="1:4" ht="48" customHeight="1">
      <c r="A112" s="17" t="s">
        <v>114</v>
      </c>
      <c r="B112" s="15">
        <f>C112+D112</f>
        <v>410.01</v>
      </c>
      <c r="C112" s="15">
        <v>373.74</v>
      </c>
      <c r="D112" s="15">
        <v>36.27</v>
      </c>
    </row>
    <row r="113" spans="1:4" ht="48" customHeight="1">
      <c r="A113" s="17" t="s">
        <v>115</v>
      </c>
      <c r="B113" s="15">
        <f>C113+D113</f>
        <v>455.99</v>
      </c>
      <c r="C113" s="15">
        <v>420.27</v>
      </c>
      <c r="D113" s="15">
        <v>35.72</v>
      </c>
    </row>
    <row r="114" spans="1:4" ht="48" customHeight="1">
      <c r="A114" s="17" t="s">
        <v>116</v>
      </c>
      <c r="B114" s="15">
        <f>C114+D114</f>
        <v>389.78000000000003</v>
      </c>
      <c r="C114" s="15">
        <v>326.29</v>
      </c>
      <c r="D114" s="15">
        <v>63.49</v>
      </c>
    </row>
    <row r="115" spans="1:4" ht="28.5" customHeight="1">
      <c r="A115" s="14" t="s">
        <v>117</v>
      </c>
      <c r="B115" s="15">
        <f>SUM(B116)</f>
        <v>2013.51</v>
      </c>
      <c r="C115" s="15">
        <f>SUM(C116)</f>
        <v>1956.68</v>
      </c>
      <c r="D115" s="15">
        <f>SUM(D116)</f>
        <v>56.83</v>
      </c>
    </row>
    <row r="116" spans="1:4" ht="72" customHeight="1">
      <c r="A116" s="17" t="s">
        <v>118</v>
      </c>
      <c r="B116" s="15">
        <f>C116+D116</f>
        <v>2013.51</v>
      </c>
      <c r="C116" s="15">
        <v>1956.68</v>
      </c>
      <c r="D116" s="15">
        <v>56.83</v>
      </c>
    </row>
    <row r="117" spans="1:4" ht="27.75" customHeight="1">
      <c r="A117" s="14" t="s">
        <v>119</v>
      </c>
      <c r="B117" s="15">
        <f>SUM(B118)</f>
        <v>1743.36</v>
      </c>
      <c r="C117" s="15">
        <f>SUM(C118)</f>
        <v>1742.05</v>
      </c>
      <c r="D117" s="15">
        <f>SUM(D118)</f>
        <v>1.31</v>
      </c>
    </row>
    <row r="118" spans="1:4" ht="69.75" customHeight="1">
      <c r="A118" s="17" t="s">
        <v>120</v>
      </c>
      <c r="B118" s="15">
        <f>C118+D118</f>
        <v>1743.36</v>
      </c>
      <c r="C118" s="15">
        <v>1742.05</v>
      </c>
      <c r="D118" s="15">
        <v>1.31</v>
      </c>
    </row>
    <row r="119" spans="1:4" ht="30.75" customHeight="1">
      <c r="A119" s="14" t="s">
        <v>121</v>
      </c>
      <c r="B119" s="15">
        <f>SUM(B120)</f>
        <v>3521.3799999999997</v>
      </c>
      <c r="C119" s="15">
        <f>SUM(C120)</f>
        <v>3446.47</v>
      </c>
      <c r="D119" s="15">
        <f>SUM(D120)</f>
        <v>74.91</v>
      </c>
    </row>
    <row r="120" spans="1:4" ht="69" customHeight="1">
      <c r="A120" s="17" t="s">
        <v>122</v>
      </c>
      <c r="B120" s="15">
        <f>C120+D120</f>
        <v>3521.3799999999997</v>
      </c>
      <c r="C120" s="15">
        <v>3446.47</v>
      </c>
      <c r="D120" s="15">
        <v>74.91</v>
      </c>
    </row>
    <row r="121" spans="1:4" ht="19.5" customHeight="1">
      <c r="A121" s="18"/>
      <c r="B121" s="18"/>
      <c r="C121" s="18"/>
      <c r="D121" s="18"/>
    </row>
    <row r="122" spans="1:4" ht="15.75">
      <c r="A122" s="19"/>
      <c r="B122" s="20"/>
      <c r="C122" s="20"/>
      <c r="D122" s="20"/>
    </row>
    <row r="123" spans="1:4" ht="15.75">
      <c r="A123" s="19"/>
      <c r="B123" s="20"/>
      <c r="C123" s="20"/>
      <c r="D123" s="20"/>
    </row>
    <row r="124" spans="1:4" ht="15.75">
      <c r="A124" s="21"/>
      <c r="B124" s="22"/>
      <c r="C124" s="22"/>
      <c r="D124" s="22"/>
    </row>
    <row r="125" spans="1:4" ht="15.75">
      <c r="A125" s="21"/>
      <c r="B125" s="22"/>
      <c r="C125" s="22"/>
      <c r="D125" s="22"/>
    </row>
    <row r="126" spans="1:4" ht="15.75">
      <c r="A126" s="23"/>
      <c r="B126" s="24"/>
      <c r="C126" s="24"/>
      <c r="D126" s="24"/>
    </row>
    <row r="127" spans="1:4" ht="15.75">
      <c r="A127" s="23"/>
      <c r="B127" s="24"/>
      <c r="C127" s="24"/>
      <c r="D127" s="24"/>
    </row>
    <row r="128" spans="1:4" ht="15.75">
      <c r="A128" s="23"/>
      <c r="B128" s="24"/>
      <c r="C128" s="24"/>
      <c r="D128" s="24"/>
    </row>
    <row r="129" spans="1:4" ht="15.75">
      <c r="A129" s="23"/>
      <c r="B129" s="24"/>
      <c r="C129" s="24"/>
      <c r="D129" s="24"/>
    </row>
    <row r="130" spans="1:4" ht="15.75">
      <c r="A130" s="23"/>
      <c r="B130" s="24"/>
      <c r="C130" s="24"/>
      <c r="D130" s="24"/>
    </row>
    <row r="131" spans="1:4" ht="15.75">
      <c r="A131" s="23"/>
      <c r="B131" s="24"/>
      <c r="C131" s="24"/>
      <c r="D131" s="24"/>
    </row>
    <row r="132" spans="1:4" ht="15.75">
      <c r="A132" s="23"/>
      <c r="B132" s="24"/>
      <c r="C132" s="24"/>
      <c r="D132" s="24"/>
    </row>
    <row r="133" spans="1:4" ht="15.75">
      <c r="A133" s="23"/>
      <c r="B133" s="24"/>
      <c r="C133" s="24"/>
      <c r="D133" s="24"/>
    </row>
    <row r="134" spans="1:4" ht="15.75">
      <c r="A134" s="23"/>
      <c r="B134" s="24"/>
      <c r="C134" s="24"/>
      <c r="D134" s="24"/>
    </row>
    <row r="135" spans="1:4" ht="15.75">
      <c r="A135" s="23"/>
      <c r="B135" s="24"/>
      <c r="C135" s="24"/>
      <c r="D135" s="24"/>
    </row>
    <row r="136" spans="1:4" ht="15.75">
      <c r="A136" s="23"/>
      <c r="B136" s="24"/>
      <c r="C136" s="24"/>
      <c r="D136" s="24"/>
    </row>
  </sheetData>
  <sheetProtection/>
  <mergeCells count="4">
    <mergeCell ref="A2:D2"/>
    <mergeCell ref="A3:D3"/>
    <mergeCell ref="B4:D4"/>
    <mergeCell ref="A4:A5"/>
  </mergeCells>
  <printOptions horizontalCentered="1"/>
  <pageMargins left="0.4326388888888889" right="0.3541666666666667" top="0.39305555555555555" bottom="0.5506944444444445" header="0.3145833333333333" footer="0.5902777777777778"/>
  <pageSetup firstPageNumber="7" useFirstPageNumber="1" fitToHeight="0" fitToWidth="1" horizontalDpi="600" verticalDpi="600" orientation="landscape" paperSize="9" scale="60"/>
  <headerFooter>
    <oddFooter>&amp;L
&amp;C
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李定川</dc:creator>
  <cp:keywords/>
  <dc:description/>
  <cp:lastModifiedBy>user</cp:lastModifiedBy>
  <cp:lastPrinted>2019-11-24T04:26:50Z</cp:lastPrinted>
  <dcterms:created xsi:type="dcterms:W3CDTF">2016-09-19T20:40:53Z</dcterms:created>
  <dcterms:modified xsi:type="dcterms:W3CDTF">2023-01-04T09:24:37Z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true</vt:bool>
  </property>
  <property fmtid="{D5CDD505-2E9C-101B-9397-08002B2CF9AE}" pid="5" name="I">
    <vt:lpwstr>1BC4AA6CB31F4740B0D52B3CC17FCD88</vt:lpwstr>
  </property>
</Properties>
</file>