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11790" activeTab="0"/>
  </bookViews>
  <sheets>
    <sheet name="分配表" sheetId="1" r:id="rId1"/>
  </sheets>
  <externalReferences>
    <externalReference r:id="rId4"/>
  </externalReferences>
  <definedNames>
    <definedName name="_xlnm.Print_Titles" localSheetId="0">'分配表'!$4:$5</definedName>
    <definedName name="单位">#REF!</definedName>
    <definedName name="单位信息">#REF!</definedName>
    <definedName name="_xlnm._FilterDatabase" localSheetId="0" hidden="1">'分配表'!$A$7:$D$95</definedName>
  </definedNames>
  <calcPr fullCalcOnLoad="1"/>
</workbook>
</file>

<file path=xl/sharedStrings.xml><?xml version="1.0" encoding="utf-8"?>
<sst xmlns="http://schemas.openxmlformats.org/spreadsheetml/2006/main" count="132" uniqueCount="101">
  <si>
    <t>附件</t>
  </si>
  <si>
    <t>提前下达2021年中央财政农业资源及生态保护补助资金公告表
（长江禁捕）</t>
  </si>
  <si>
    <t>单位：万元</t>
  </si>
  <si>
    <t>地区名称</t>
  </si>
  <si>
    <t>金额</t>
  </si>
  <si>
    <t>88个贫困县标识</t>
  </si>
  <si>
    <t>“三州三区”</t>
  </si>
  <si>
    <t>合计</t>
  </si>
  <si>
    <r>
      <t>安排</t>
    </r>
    <r>
      <rPr>
        <b/>
        <sz val="11"/>
        <rFont val="Times New Roman"/>
        <family val="1"/>
      </rPr>
      <t>88</t>
    </r>
    <r>
      <rPr>
        <b/>
        <sz val="11"/>
        <rFont val="宋体"/>
        <family val="0"/>
      </rPr>
      <t>个贫困县资金</t>
    </r>
  </si>
  <si>
    <t xml:space="preserve">  成都市</t>
  </si>
  <si>
    <t xml:space="preserve">    金堂县</t>
  </si>
  <si>
    <t xml:space="preserve">    蒲江县</t>
  </si>
  <si>
    <t xml:space="preserve">    简阳市</t>
  </si>
  <si>
    <t xml:space="preserve">  自贡市</t>
  </si>
  <si>
    <t xml:space="preserve">    自流井区</t>
  </si>
  <si>
    <t xml:space="preserve">    贡井区</t>
  </si>
  <si>
    <t xml:space="preserve">    大安区</t>
  </si>
  <si>
    <t xml:space="preserve">    沿滩区</t>
  </si>
  <si>
    <t xml:space="preserve">  富顺县</t>
  </si>
  <si>
    <t xml:space="preserve">  攀枝花市</t>
  </si>
  <si>
    <t xml:space="preserve">    东区</t>
  </si>
  <si>
    <t xml:space="preserve">    仁和区</t>
  </si>
  <si>
    <t xml:space="preserve">  米易县</t>
  </si>
  <si>
    <t xml:space="preserve">  盐边县</t>
  </si>
  <si>
    <t xml:space="preserve">  泸州市</t>
  </si>
  <si>
    <t xml:space="preserve">    江阳区</t>
  </si>
  <si>
    <t xml:space="preserve">  合江县</t>
  </si>
  <si>
    <r>
      <rPr>
        <sz val="8"/>
        <rFont val="宋体"/>
        <family val="0"/>
      </rPr>
      <t>贫困县</t>
    </r>
  </si>
  <si>
    <t xml:space="preserve">  叙永县</t>
  </si>
  <si>
    <t>贫困县_国家</t>
  </si>
  <si>
    <t xml:space="preserve">  绵阳市</t>
  </si>
  <si>
    <t xml:space="preserve">    涪城区</t>
  </si>
  <si>
    <t xml:space="preserve">  三台县</t>
  </si>
  <si>
    <t xml:space="preserve">  盐亭县</t>
  </si>
  <si>
    <t xml:space="preserve">  梓潼县</t>
  </si>
  <si>
    <t xml:space="preserve">  江油市</t>
  </si>
  <si>
    <t xml:space="preserve">  广元市</t>
  </si>
  <si>
    <t xml:space="preserve">    广元市本级</t>
  </si>
  <si>
    <t xml:space="preserve">    利州区</t>
  </si>
  <si>
    <t xml:space="preserve">    昭化区  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</si>
  <si>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</si>
  <si>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</si>
  <si>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</si>
  <si>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</si>
  <si>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</si>
  <si>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船山区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</si>
  <si>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</si>
  <si>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</si>
  <si>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</si>
  <si>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</si>
  <si>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内江市中区</t>
  </si>
  <si>
    <t xml:space="preserve">    东兴区</t>
  </si>
  <si>
    <t xml:space="preserve">  资中县</t>
  </si>
  <si>
    <t xml:space="preserve">  乐山市</t>
  </si>
  <si>
    <t xml:space="preserve">    乐山市中区</t>
  </si>
  <si>
    <t xml:space="preserve">    五通桥区</t>
  </si>
  <si>
    <t xml:space="preserve">  犍为县</t>
  </si>
  <si>
    <t xml:space="preserve">  井研县</t>
  </si>
  <si>
    <t xml:space="preserve">  南充市</t>
  </si>
  <si>
    <t xml:space="preserve">    顺庆区</t>
  </si>
  <si>
    <t xml:space="preserve">    高坪区</t>
  </si>
  <si>
    <t>贫困县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</si>
  <si>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</si>
  <si>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</si>
  <si>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</si>
  <si>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</si>
  <si>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</si>
  <si>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</si>
  <si>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</si>
  <si>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</si>
  <si>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青神县</t>
  </si>
  <si>
    <t xml:space="preserve">  宜宾市</t>
  </si>
  <si>
    <t xml:space="preserve">    叙州区</t>
  </si>
  <si>
    <t xml:space="preserve">  高县</t>
  </si>
  <si>
    <t xml:space="preserve">  珙县</t>
  </si>
  <si>
    <t xml:space="preserve">  屏山县</t>
  </si>
  <si>
    <t xml:space="preserve">  广安市</t>
  </si>
  <si>
    <t xml:space="preserve">    广安区</t>
  </si>
  <si>
    <t xml:space="preserve">    前锋区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</si>
  <si>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</si>
  <si>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</si>
  <si>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</si>
  <si>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</si>
  <si>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 </t>
  </si>
  <si>
    <t xml:space="preserve">    通川区  </t>
  </si>
  <si>
    <t xml:space="preserve">    达川区</t>
  </si>
  <si>
    <t xml:space="preserve">  宣汉县</t>
  </si>
  <si>
    <t xml:space="preserve">  渠县</t>
  </si>
  <si>
    <t xml:space="preserve">  巴中市</t>
  </si>
  <si>
    <t xml:space="preserve">    巴州区</t>
  </si>
  <si>
    <t xml:space="preserve">    恩阳区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</si>
  <si>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</si>
  <si>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</si>
  <si>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</si>
  <si>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</si>
  <si>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雁江区</t>
  </si>
  <si>
    <t xml:space="preserve">  安岳县</t>
  </si>
  <si>
    <t xml:space="preserve">  凉山州</t>
  </si>
  <si>
    <t xml:space="preserve">    盐源县</t>
  </si>
  <si>
    <t>是</t>
  </si>
  <si>
    <t xml:space="preserve">    德昌县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</si>
</sst>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8">
    <font>
      <sz val="12"/>
      <name val="宋体"/>
      <family val="0"/>
    </font>
    <font>
      <sz val="12"/>
      <name val="Times New Roman"/>
      <family val="1"/>
    </font>
    <font>
      <sz val="10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黑体"/>
      <family val="3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1"/>
      <name val="宋体"/>
      <family val="0"/>
    </font>
    <font>
      <sz val="8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42" fontId="31" fillId="0" borderId="0" applyFont="0" applyFill="0" applyBorder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11" xfId="0" applyNumberFormat="1" applyFont="1" applyFill="1" applyBorder="1" applyAlignment="1">
      <alignment vertical="center" shrinkToFit="1"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177" fontId="15" fillId="0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wrapText="1" shrinkToFit="1"/>
      <protection locked="0"/>
    </xf>
    <xf numFmtId="0" fontId="14" fillId="0" borderId="12" xfId="0" applyFont="1" applyFill="1" applyBorder="1" applyAlignment="1" applyProtection="1">
      <alignment vertical="center" wrapText="1" shrinkToFi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76" fontId="1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货币[0]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_ET_STYLE_NoName_00__直补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showZeros="0" tabSelected="1" workbookViewId="0" topLeftCell="A1">
      <selection activeCell="A2" sqref="A2:D2"/>
    </sheetView>
  </sheetViews>
  <sheetFormatPr defaultColWidth="9.00390625" defaultRowHeight="14.25"/>
  <cols>
    <col min="1" max="1" width="23.375" style="3" customWidth="1"/>
    <col min="2" max="2" width="22.375" style="4" customWidth="1"/>
    <col min="3" max="3" width="19.375" style="3" customWidth="1"/>
    <col min="4" max="4" width="16.00390625" style="3" customWidth="1"/>
    <col min="5" max="16384" width="9.00390625" style="3" customWidth="1"/>
  </cols>
  <sheetData>
    <row r="1" ht="23.25" customHeight="1">
      <c r="A1" s="5" t="s">
        <v>0</v>
      </c>
    </row>
    <row r="2" spans="1:4" ht="59.25" customHeight="1">
      <c r="A2" s="6" t="s">
        <v>1</v>
      </c>
      <c r="B2" s="7"/>
      <c r="C2" s="7"/>
      <c r="D2" s="7"/>
    </row>
    <row r="3" spans="1:4" s="1" customFormat="1" ht="15.75" customHeight="1">
      <c r="A3" s="8"/>
      <c r="B3" s="9"/>
      <c r="D3" s="10" t="s">
        <v>2</v>
      </c>
    </row>
    <row r="4" spans="1:4" s="2" customFormat="1" ht="24.75" customHeight="1">
      <c r="A4" s="11" t="s">
        <v>3</v>
      </c>
      <c r="B4" s="12" t="s">
        <v>4</v>
      </c>
      <c r="C4" s="13" t="s">
        <v>5</v>
      </c>
      <c r="D4" s="13" t="s">
        <v>6</v>
      </c>
    </row>
    <row r="5" spans="1:4" s="2" customFormat="1" ht="21.75" customHeight="1" hidden="1">
      <c r="A5" s="11"/>
      <c r="B5" s="12"/>
      <c r="C5" s="13"/>
      <c r="D5" s="13"/>
    </row>
    <row r="6" spans="1:4" ht="18.75" customHeight="1">
      <c r="A6" s="14" t="s">
        <v>7</v>
      </c>
      <c r="B6" s="15">
        <f>B7+B9+B10+B11+B13+B14+B15+B16+B17+B19+B20+B21+B22+B24+B28+B29+B30+B31+B32+B34+B42+B43+B44+B45+B47+B48+B49+B51+B52+B53+B54+B56+B63+B66+B68+B91+B92+B95</f>
        <v>4147</v>
      </c>
      <c r="C6" s="16"/>
      <c r="D6" s="16"/>
    </row>
    <row r="7" spans="1:4" ht="15.75" customHeight="1">
      <c r="A7" s="17" t="s">
        <v>8</v>
      </c>
      <c r="B7" s="15">
        <f>B25+B26+B35+B36+B37+B38+B39+B40+B57+B58+B59+B60+B61+B62+B64+B69+B70+B71+B73+B74+B75+B76+B77+B78+B80+B81+B82+B83+B85+B86+B87+B88+B89+B94</f>
        <v>2455.73</v>
      </c>
      <c r="C7" s="16"/>
      <c r="D7" s="16"/>
    </row>
    <row r="8" spans="1:4" ht="19.5" customHeight="1">
      <c r="A8" s="18" t="s">
        <v>9</v>
      </c>
      <c r="B8" s="19">
        <f>SUM(B9:B11)</f>
        <v>115.59</v>
      </c>
      <c r="C8" s="20"/>
      <c r="D8" s="20"/>
    </row>
    <row r="9" spans="1:4" ht="19.5" customHeight="1">
      <c r="A9" s="21" t="s">
        <v>10</v>
      </c>
      <c r="B9" s="22">
        <v>6.49</v>
      </c>
      <c r="C9" s="20"/>
      <c r="D9" s="20"/>
    </row>
    <row r="10" spans="1:4" ht="19.5" customHeight="1">
      <c r="A10" s="21" t="s">
        <v>11</v>
      </c>
      <c r="B10" s="22">
        <v>1.77</v>
      </c>
      <c r="C10" s="20"/>
      <c r="D10" s="20"/>
    </row>
    <row r="11" spans="1:4" ht="19.5" customHeight="1">
      <c r="A11" s="21" t="s">
        <v>12</v>
      </c>
      <c r="B11" s="22">
        <v>107.33</v>
      </c>
      <c r="C11" s="20"/>
      <c r="D11" s="20"/>
    </row>
    <row r="12" spans="1:4" ht="19.5" customHeight="1">
      <c r="A12" s="18" t="s">
        <v>13</v>
      </c>
      <c r="B12" s="19">
        <f>SUM(B13:B16)</f>
        <v>218.78</v>
      </c>
      <c r="C12" s="20"/>
      <c r="D12" s="20"/>
    </row>
    <row r="13" spans="1:4" ht="19.5" customHeight="1">
      <c r="A13" s="23" t="s">
        <v>14</v>
      </c>
      <c r="B13" s="22">
        <v>7.08</v>
      </c>
      <c r="C13" s="20"/>
      <c r="D13" s="20"/>
    </row>
    <row r="14" spans="1:4" ht="19.5" customHeight="1">
      <c r="A14" s="23" t="s">
        <v>15</v>
      </c>
      <c r="B14" s="22">
        <v>43.64</v>
      </c>
      <c r="C14" s="20"/>
      <c r="D14" s="20"/>
    </row>
    <row r="15" spans="1:4" ht="19.5" customHeight="1">
      <c r="A15" s="23" t="s">
        <v>16</v>
      </c>
      <c r="B15" s="22">
        <v>89.63</v>
      </c>
      <c r="C15" s="20"/>
      <c r="D15" s="20"/>
    </row>
    <row r="16" spans="1:4" ht="19.5" customHeight="1">
      <c r="A16" s="23" t="s">
        <v>17</v>
      </c>
      <c r="B16" s="22">
        <v>78.43</v>
      </c>
      <c r="C16" s="20"/>
      <c r="D16" s="20"/>
    </row>
    <row r="17" spans="1:4" ht="19.5" customHeight="1">
      <c r="A17" s="23" t="s">
        <v>18</v>
      </c>
      <c r="B17" s="22">
        <v>182.22</v>
      </c>
      <c r="C17" s="20"/>
      <c r="D17" s="20"/>
    </row>
    <row r="18" spans="1:4" ht="19.5" customHeight="1">
      <c r="A18" s="18" t="s">
        <v>19</v>
      </c>
      <c r="B18" s="19">
        <f>B19+B20</f>
        <v>3.54</v>
      </c>
      <c r="C18" s="20"/>
      <c r="D18" s="20"/>
    </row>
    <row r="19" spans="1:4" ht="19.5" customHeight="1">
      <c r="A19" s="23" t="s">
        <v>20</v>
      </c>
      <c r="B19" s="22">
        <v>1.77</v>
      </c>
      <c r="C19" s="20"/>
      <c r="D19" s="20"/>
    </row>
    <row r="20" spans="1:4" ht="19.5" customHeight="1">
      <c r="A20" s="23" t="s">
        <v>21</v>
      </c>
      <c r="B20" s="22">
        <v>1.77</v>
      </c>
      <c r="C20" s="20"/>
      <c r="D20" s="20"/>
    </row>
    <row r="21" spans="1:4" ht="19.5" customHeight="1">
      <c r="A21" s="23" t="s">
        <v>22</v>
      </c>
      <c r="B21" s="22">
        <v>33.61</v>
      </c>
      <c r="C21" s="20"/>
      <c r="D21" s="20"/>
    </row>
    <row r="22" spans="1:4" ht="19.5" customHeight="1">
      <c r="A22" s="23" t="s">
        <v>23</v>
      </c>
      <c r="B22" s="22">
        <v>44.82</v>
      </c>
      <c r="C22" s="20"/>
      <c r="D22" s="20"/>
    </row>
    <row r="23" spans="1:4" ht="19.5" customHeight="1">
      <c r="A23" s="18" t="s">
        <v>24</v>
      </c>
      <c r="B23" s="19">
        <f>B24</f>
        <v>7.67</v>
      </c>
      <c r="C23" s="20"/>
      <c r="D23" s="20"/>
    </row>
    <row r="24" spans="1:4" ht="19.5" customHeight="1">
      <c r="A24" s="23" t="s">
        <v>25</v>
      </c>
      <c r="B24" s="22">
        <v>7.67</v>
      </c>
      <c r="C24" s="20"/>
      <c r="D24" s="20"/>
    </row>
    <row r="25" spans="1:4" ht="19.5" customHeight="1">
      <c r="A25" s="23" t="s">
        <v>26</v>
      </c>
      <c r="B25" s="22">
        <v>0.59</v>
      </c>
      <c r="C25" s="20" t="s">
        <v>27</v>
      </c>
      <c r="D25" s="20"/>
    </row>
    <row r="26" spans="1:4" ht="19.5" customHeight="1">
      <c r="A26" s="23" t="s">
        <v>28</v>
      </c>
      <c r="B26" s="22">
        <v>3.54</v>
      </c>
      <c r="C26" s="24" t="s">
        <v>29</v>
      </c>
      <c r="D26" s="20"/>
    </row>
    <row r="27" spans="1:4" ht="19.5" customHeight="1">
      <c r="A27" s="18" t="s">
        <v>30</v>
      </c>
      <c r="B27" s="19">
        <f>B28</f>
        <v>2.36</v>
      </c>
      <c r="C27" s="20"/>
      <c r="D27" s="20"/>
    </row>
    <row r="28" spans="1:4" ht="19.5" customHeight="1">
      <c r="A28" s="23" t="s">
        <v>31</v>
      </c>
      <c r="B28" s="22">
        <v>2.36</v>
      </c>
      <c r="C28" s="20"/>
      <c r="D28" s="20"/>
    </row>
    <row r="29" spans="1:4" ht="19.5" customHeight="1">
      <c r="A29" s="23" t="s">
        <v>32</v>
      </c>
      <c r="B29" s="22">
        <v>24.18</v>
      </c>
      <c r="C29" s="20"/>
      <c r="D29" s="20"/>
    </row>
    <row r="30" spans="1:4" ht="19.5" customHeight="1">
      <c r="A30" s="23" t="s">
        <v>33</v>
      </c>
      <c r="B30" s="22">
        <v>19.46</v>
      </c>
      <c r="C30" s="20"/>
      <c r="D30" s="20"/>
    </row>
    <row r="31" spans="1:4" ht="19.5" customHeight="1">
      <c r="A31" s="23" t="s">
        <v>34</v>
      </c>
      <c r="B31" s="22">
        <v>22.41</v>
      </c>
      <c r="C31" s="20"/>
      <c r="D31" s="20"/>
    </row>
    <row r="32" spans="1:4" ht="19.5" customHeight="1">
      <c r="A32" s="23" t="s">
        <v>35</v>
      </c>
      <c r="B32" s="22">
        <v>4.13</v>
      </c>
      <c r="C32" s="20"/>
      <c r="D32" s="20"/>
    </row>
    <row r="33" spans="1:4" ht="19.5" customHeight="1">
      <c r="A33" s="18" t="s">
        <v>36</v>
      </c>
      <c r="B33" s="19">
        <f>SUM(B34:B36)</f>
        <v>179.85999999999999</v>
      </c>
      <c r="C33" s="20"/>
      <c r="D33" s="20"/>
    </row>
    <row r="34" spans="1:4" ht="19.5" customHeight="1">
      <c r="A34" s="23" t="s">
        <v>37</v>
      </c>
      <c r="B34" s="22">
        <v>27.13</v>
      </c>
      <c r="C34" s="20"/>
      <c r="D34" s="20"/>
    </row>
    <row r="35" spans="1:4" ht="19.5" customHeight="1">
      <c r="A35" s="23" t="s">
        <v>38</v>
      </c>
      <c r="B35" s="22">
        <v>140.35</v>
      </c>
      <c r="C35" s="20" t="s">
        <v>27</v>
      </c>
      <c r="D35" s="20"/>
    </row>
    <row r="36" spans="1:4" ht="19.5" customHeight="1">
      <c r="A36" s="23" t="s">
        <v>39</v>
      </c>
      <c r="B36" s="22">
        <v>12.38</v>
      </c>
      <c r="C36" s="24" t="s">
        <v>29</v>
      </c>
      <c r="D36" s="20"/>
    </row>
    <row r="37" spans="1:4" ht="19.5" customHeight="1">
      <c r="A37" s="23" t="s">
        <v>40</v>
      </c>
      <c r="B37" s="22">
        <v>18.87</v>
      </c>
      <c r="C37" s="24" t="s">
        <v>29</v>
      </c>
      <c r="D37" s="20"/>
    </row>
    <row r="38" spans="1:4" ht="19.5" customHeight="1">
      <c r="A38" s="23" t="s">
        <v>41</v>
      </c>
      <c r="B38" s="22">
        <v>137.4</v>
      </c>
      <c r="C38" s="24" t="s">
        <v>29</v>
      </c>
      <c r="D38" s="20"/>
    </row>
    <row r="39" spans="1:4" ht="19.5" customHeight="1">
      <c r="A39" s="23" t="s">
        <v>42</v>
      </c>
      <c r="B39" s="22">
        <v>2.36</v>
      </c>
      <c r="C39" s="24" t="s">
        <v>29</v>
      </c>
      <c r="D39" s="20"/>
    </row>
    <row r="40" spans="1:4" ht="19.5" customHeight="1">
      <c r="A40" s="23" t="s">
        <v>43</v>
      </c>
      <c r="B40" s="22">
        <v>81.38</v>
      </c>
      <c r="C40" s="24" t="s">
        <v>29</v>
      </c>
      <c r="D40" s="20"/>
    </row>
    <row r="41" spans="1:4" ht="19.5" customHeight="1">
      <c r="A41" s="18" t="s">
        <v>44</v>
      </c>
      <c r="B41" s="19">
        <f>B42</f>
        <v>8.85</v>
      </c>
      <c r="C41" s="20"/>
      <c r="D41" s="20"/>
    </row>
    <row r="42" spans="1:4" ht="19.5" customHeight="1">
      <c r="A42" s="23" t="s">
        <v>45</v>
      </c>
      <c r="B42" s="22">
        <v>8.85</v>
      </c>
      <c r="C42" s="20"/>
      <c r="D42" s="20"/>
    </row>
    <row r="43" spans="1:4" ht="19.5" customHeight="1">
      <c r="A43" s="23" t="s">
        <v>46</v>
      </c>
      <c r="B43" s="22">
        <v>19.46</v>
      </c>
      <c r="C43" s="20"/>
      <c r="D43" s="20"/>
    </row>
    <row r="44" spans="1:4" ht="19.5" customHeight="1">
      <c r="A44" s="23" t="s">
        <v>47</v>
      </c>
      <c r="B44" s="22">
        <v>113.81</v>
      </c>
      <c r="C44" s="20"/>
      <c r="D44" s="20"/>
    </row>
    <row r="45" spans="1:4" ht="19.5" customHeight="1">
      <c r="A45" s="23" t="s">
        <v>48</v>
      </c>
      <c r="B45" s="22">
        <v>17.69</v>
      </c>
      <c r="C45" s="20"/>
      <c r="D45" s="20"/>
    </row>
    <row r="46" spans="1:4" ht="19.5" customHeight="1">
      <c r="A46" s="18" t="s">
        <v>49</v>
      </c>
      <c r="B46" s="19">
        <f>B47+B48</f>
        <v>165.12</v>
      </c>
      <c r="C46" s="20"/>
      <c r="D46" s="20"/>
    </row>
    <row r="47" spans="1:4" ht="19.5" customHeight="1">
      <c r="A47" s="23" t="s">
        <v>50</v>
      </c>
      <c r="B47" s="22">
        <v>61.33</v>
      </c>
      <c r="C47" s="20"/>
      <c r="D47" s="20"/>
    </row>
    <row r="48" spans="1:4" ht="19.5" customHeight="1">
      <c r="A48" s="23" t="s">
        <v>51</v>
      </c>
      <c r="B48" s="22">
        <v>103.79</v>
      </c>
      <c r="C48" s="20"/>
      <c r="D48" s="20"/>
    </row>
    <row r="49" spans="1:4" ht="19.5" customHeight="1">
      <c r="A49" s="23" t="s">
        <v>52</v>
      </c>
      <c r="B49" s="22">
        <v>81.38</v>
      </c>
      <c r="C49" s="20"/>
      <c r="D49" s="20"/>
    </row>
    <row r="50" spans="1:4" ht="19.5" customHeight="1">
      <c r="A50" s="18" t="s">
        <v>53</v>
      </c>
      <c r="B50" s="19">
        <f>B51+B52</f>
        <v>122.06</v>
      </c>
      <c r="C50" s="20"/>
      <c r="D50" s="20"/>
    </row>
    <row r="51" spans="1:4" ht="19.5" customHeight="1">
      <c r="A51" s="23" t="s">
        <v>54</v>
      </c>
      <c r="B51" s="22">
        <v>71.94</v>
      </c>
      <c r="C51" s="20"/>
      <c r="D51" s="20"/>
    </row>
    <row r="52" spans="1:4" ht="19.5" customHeight="1">
      <c r="A52" s="23" t="s">
        <v>55</v>
      </c>
      <c r="B52" s="22">
        <v>50.12</v>
      </c>
      <c r="C52" s="20"/>
      <c r="D52" s="20"/>
    </row>
    <row r="53" spans="1:4" ht="19.5" customHeight="1">
      <c r="A53" s="23" t="s">
        <v>56</v>
      </c>
      <c r="B53" s="22">
        <v>115.58</v>
      </c>
      <c r="C53" s="20"/>
      <c r="D53" s="20"/>
    </row>
    <row r="54" spans="1:4" ht="19.5" customHeight="1">
      <c r="A54" s="23" t="s">
        <v>57</v>
      </c>
      <c r="B54" s="22">
        <v>0.59</v>
      </c>
      <c r="C54" s="20"/>
      <c r="D54" s="20"/>
    </row>
    <row r="55" spans="1:4" ht="19.5" customHeight="1">
      <c r="A55" s="18" t="s">
        <v>58</v>
      </c>
      <c r="B55" s="19">
        <f>SUM(B56:B58)</f>
        <v>228.21999999999997</v>
      </c>
      <c r="C55" s="20"/>
      <c r="D55" s="20"/>
    </row>
    <row r="56" spans="1:4" ht="19.5" customHeight="1">
      <c r="A56" s="23" t="s">
        <v>59</v>
      </c>
      <c r="B56" s="22">
        <v>14.15</v>
      </c>
      <c r="C56" s="20"/>
      <c r="D56" s="20"/>
    </row>
    <row r="57" spans="1:4" ht="19.5" customHeight="1">
      <c r="A57" s="23" t="s">
        <v>60</v>
      </c>
      <c r="B57" s="22">
        <v>125.61</v>
      </c>
      <c r="C57" s="20" t="s">
        <v>61</v>
      </c>
      <c r="D57" s="20"/>
    </row>
    <row r="58" spans="1:4" ht="19.5" customHeight="1">
      <c r="A58" s="23" t="s">
        <v>62</v>
      </c>
      <c r="B58" s="22">
        <v>88.46</v>
      </c>
      <c r="C58" s="24" t="s">
        <v>29</v>
      </c>
      <c r="D58" s="20"/>
    </row>
    <row r="59" spans="1:4" ht="19.5" customHeight="1">
      <c r="A59" s="23" t="s">
        <v>63</v>
      </c>
      <c r="B59" s="22">
        <v>55.43</v>
      </c>
      <c r="C59" s="24" t="s">
        <v>29</v>
      </c>
      <c r="D59" s="20"/>
    </row>
    <row r="60" spans="1:4" ht="19.5" customHeight="1">
      <c r="A60" s="23" t="s">
        <v>64</v>
      </c>
      <c r="B60" s="22">
        <v>21.82</v>
      </c>
      <c r="C60" s="20" t="s">
        <v>61</v>
      </c>
      <c r="D60" s="20"/>
    </row>
    <row r="61" spans="1:4" ht="19.5" customHeight="1">
      <c r="A61" s="23" t="s">
        <v>65</v>
      </c>
      <c r="B61" s="22">
        <v>183.4</v>
      </c>
      <c r="C61" s="20" t="s">
        <v>61</v>
      </c>
      <c r="D61" s="20"/>
    </row>
    <row r="62" spans="1:4" ht="19.5" customHeight="1">
      <c r="A62" s="23" t="s">
        <v>66</v>
      </c>
      <c r="B62" s="22">
        <v>20.64</v>
      </c>
      <c r="C62" s="24" t="s">
        <v>29</v>
      </c>
      <c r="D62" s="20"/>
    </row>
    <row r="63" spans="1:4" ht="19.5" customHeight="1">
      <c r="A63" s="23" t="s">
        <v>67</v>
      </c>
      <c r="B63" s="22">
        <v>2.95</v>
      </c>
      <c r="C63" s="20"/>
      <c r="D63" s="20"/>
    </row>
    <row r="64" spans="1:4" ht="19.5" customHeight="1">
      <c r="A64" s="23" t="s">
        <v>68</v>
      </c>
      <c r="B64" s="22">
        <v>116.76</v>
      </c>
      <c r="C64" s="24" t="s">
        <v>29</v>
      </c>
      <c r="D64" s="20"/>
    </row>
    <row r="65" spans="1:4" ht="19.5" customHeight="1">
      <c r="A65" s="18" t="s">
        <v>69</v>
      </c>
      <c r="B65" s="25"/>
      <c r="C65" s="26"/>
      <c r="D65" s="20"/>
    </row>
    <row r="66" spans="1:4" ht="19.5" customHeight="1">
      <c r="A66" s="23" t="s">
        <v>70</v>
      </c>
      <c r="B66" s="22">
        <v>70.17</v>
      </c>
      <c r="C66" s="20"/>
      <c r="D66" s="20"/>
    </row>
    <row r="67" spans="1:4" ht="19.5" customHeight="1">
      <c r="A67" s="18" t="s">
        <v>71</v>
      </c>
      <c r="B67" s="19">
        <f>B68</f>
        <v>16.51</v>
      </c>
      <c r="C67" s="26"/>
      <c r="D67" s="20"/>
    </row>
    <row r="68" spans="1:4" ht="19.5" customHeight="1">
      <c r="A68" s="27" t="s">
        <v>72</v>
      </c>
      <c r="B68" s="22">
        <v>16.51</v>
      </c>
      <c r="C68" s="20"/>
      <c r="D68" s="20"/>
    </row>
    <row r="69" spans="1:4" ht="19.5" customHeight="1">
      <c r="A69" s="23" t="s">
        <v>73</v>
      </c>
      <c r="B69" s="22">
        <v>5.9</v>
      </c>
      <c r="C69" s="20" t="s">
        <v>27</v>
      </c>
      <c r="D69" s="20"/>
    </row>
    <row r="70" spans="1:4" ht="19.5" customHeight="1">
      <c r="A70" s="23" t="s">
        <v>74</v>
      </c>
      <c r="B70" s="22">
        <v>9.44</v>
      </c>
      <c r="C70" s="20" t="s">
        <v>27</v>
      </c>
      <c r="D70" s="20"/>
    </row>
    <row r="71" spans="1:4" ht="19.5" customHeight="1">
      <c r="A71" s="23" t="s">
        <v>75</v>
      </c>
      <c r="B71" s="22">
        <v>33.02</v>
      </c>
      <c r="C71" s="24" t="s">
        <v>29</v>
      </c>
      <c r="D71" s="20"/>
    </row>
    <row r="72" spans="1:4" ht="19.5" customHeight="1">
      <c r="A72" s="18" t="s">
        <v>76</v>
      </c>
      <c r="B72" s="19">
        <f>B73+B74</f>
        <v>107.33</v>
      </c>
      <c r="C72" s="20"/>
      <c r="D72" s="20"/>
    </row>
    <row r="73" spans="1:4" ht="19.5" customHeight="1">
      <c r="A73" s="23" t="s">
        <v>77</v>
      </c>
      <c r="B73" s="22">
        <v>60.15</v>
      </c>
      <c r="C73" s="24" t="s">
        <v>29</v>
      </c>
      <c r="D73" s="20"/>
    </row>
    <row r="74" spans="1:4" ht="19.5" customHeight="1">
      <c r="A74" s="23" t="s">
        <v>78</v>
      </c>
      <c r="B74" s="22">
        <v>47.18</v>
      </c>
      <c r="C74" s="20" t="s">
        <v>27</v>
      </c>
      <c r="D74" s="20"/>
    </row>
    <row r="75" spans="1:4" ht="19.5" customHeight="1">
      <c r="A75" s="23" t="s">
        <v>79</v>
      </c>
      <c r="B75" s="22">
        <v>38.92</v>
      </c>
      <c r="C75" s="20" t="s">
        <v>27</v>
      </c>
      <c r="D75" s="20"/>
    </row>
    <row r="76" spans="1:4" ht="19.5" customHeight="1">
      <c r="A76" s="23" t="s">
        <v>80</v>
      </c>
      <c r="B76" s="22">
        <v>127.96</v>
      </c>
      <c r="C76" s="20" t="s">
        <v>27</v>
      </c>
      <c r="D76" s="20"/>
    </row>
    <row r="77" spans="1:4" ht="19.5" customHeight="1">
      <c r="A77" s="23" t="s">
        <v>81</v>
      </c>
      <c r="B77" s="22">
        <v>50.12</v>
      </c>
      <c r="C77" s="20" t="s">
        <v>27</v>
      </c>
      <c r="D77" s="20"/>
    </row>
    <row r="78" spans="1:4" ht="19.5" customHeight="1">
      <c r="A78" s="23" t="s">
        <v>82</v>
      </c>
      <c r="B78" s="22">
        <v>19.46</v>
      </c>
      <c r="C78" s="20" t="s">
        <v>27</v>
      </c>
      <c r="D78" s="20"/>
    </row>
    <row r="79" spans="1:4" ht="19.5" customHeight="1">
      <c r="A79" s="18" t="s">
        <v>83</v>
      </c>
      <c r="B79" s="19">
        <f>B80+B81</f>
        <v>213.46999999999997</v>
      </c>
      <c r="C79" s="20"/>
      <c r="D79" s="20"/>
    </row>
    <row r="80" spans="1:4" ht="19.5" customHeight="1">
      <c r="A80" s="23" t="s">
        <v>84</v>
      </c>
      <c r="B80" s="22">
        <v>68.99</v>
      </c>
      <c r="C80" s="20" t="s">
        <v>27</v>
      </c>
      <c r="D80" s="20"/>
    </row>
    <row r="81" spans="1:4" ht="19.5" customHeight="1">
      <c r="A81" s="23" t="s">
        <v>85</v>
      </c>
      <c r="B81" s="22">
        <v>144.48</v>
      </c>
      <c r="C81" s="20" t="s">
        <v>27</v>
      </c>
      <c r="D81" s="20"/>
    </row>
    <row r="82" spans="1:4" ht="19.5" customHeight="1">
      <c r="A82" s="23" t="s">
        <v>86</v>
      </c>
      <c r="B82" s="22">
        <v>163.94</v>
      </c>
      <c r="C82" s="24" t="s">
        <v>29</v>
      </c>
      <c r="D82" s="20"/>
    </row>
    <row r="83" spans="1:4" ht="19.5" customHeight="1">
      <c r="A83" s="23" t="s">
        <v>87</v>
      </c>
      <c r="B83" s="22">
        <v>252.6</v>
      </c>
      <c r="C83" s="20" t="s">
        <v>27</v>
      </c>
      <c r="D83" s="20"/>
    </row>
    <row r="84" spans="1:4" ht="19.5" customHeight="1">
      <c r="A84" s="18" t="s">
        <v>88</v>
      </c>
      <c r="B84" s="19">
        <f>B85+B86</f>
        <v>192.24</v>
      </c>
      <c r="C84" s="20"/>
      <c r="D84" s="20"/>
    </row>
    <row r="85" spans="1:4" ht="19.5" customHeight="1">
      <c r="A85" s="23" t="s">
        <v>89</v>
      </c>
      <c r="B85" s="22">
        <v>177.5</v>
      </c>
      <c r="C85" s="24" t="s">
        <v>29</v>
      </c>
      <c r="D85" s="20"/>
    </row>
    <row r="86" spans="1:4" ht="19.5" customHeight="1">
      <c r="A86" s="23" t="s">
        <v>90</v>
      </c>
      <c r="B86" s="22">
        <v>14.74</v>
      </c>
      <c r="C86" s="20" t="s">
        <v>61</v>
      </c>
      <c r="D86" s="20"/>
    </row>
    <row r="87" spans="1:4" ht="19.5" customHeight="1">
      <c r="A87" s="23" t="s">
        <v>91</v>
      </c>
      <c r="B87" s="22">
        <v>60.15</v>
      </c>
      <c r="C87" s="24" t="s">
        <v>29</v>
      </c>
      <c r="D87" s="20"/>
    </row>
    <row r="88" spans="1:4" ht="19.5" customHeight="1">
      <c r="A88" s="23" t="s">
        <v>92</v>
      </c>
      <c r="B88" s="22">
        <v>30.66</v>
      </c>
      <c r="C88" s="24" t="s">
        <v>29</v>
      </c>
      <c r="D88" s="20"/>
    </row>
    <row r="89" spans="1:4" ht="19.5" customHeight="1">
      <c r="A89" s="23" t="s">
        <v>93</v>
      </c>
      <c r="B89" s="22">
        <v>60.15</v>
      </c>
      <c r="C89" s="24" t="s">
        <v>29</v>
      </c>
      <c r="D89" s="20"/>
    </row>
    <row r="90" spans="1:4" ht="19.5" customHeight="1">
      <c r="A90" s="18" t="s">
        <v>94</v>
      </c>
      <c r="B90" s="19">
        <f>B91</f>
        <v>189.88</v>
      </c>
      <c r="C90" s="20"/>
      <c r="D90" s="20"/>
    </row>
    <row r="91" spans="1:4" ht="19.5" customHeight="1">
      <c r="A91" s="23" t="s">
        <v>95</v>
      </c>
      <c r="B91" s="22">
        <v>189.88</v>
      </c>
      <c r="C91" s="20"/>
      <c r="D91" s="20"/>
    </row>
    <row r="92" spans="1:4" ht="19.5" customHeight="1">
      <c r="A92" s="23" t="s">
        <v>96</v>
      </c>
      <c r="B92" s="22">
        <v>10.61</v>
      </c>
      <c r="C92" s="20"/>
      <c r="D92" s="20"/>
    </row>
    <row r="93" spans="1:4" ht="19.5" customHeight="1">
      <c r="A93" s="18" t="s">
        <v>97</v>
      </c>
      <c r="B93" s="19">
        <f>B94+B95</f>
        <v>117.94</v>
      </c>
      <c r="C93" s="20"/>
      <c r="D93" s="20"/>
    </row>
    <row r="94" spans="1:4" ht="19.5" customHeight="1">
      <c r="A94" s="23" t="s">
        <v>98</v>
      </c>
      <c r="B94" s="22">
        <v>81.38</v>
      </c>
      <c r="C94" s="24" t="s">
        <v>29</v>
      </c>
      <c r="D94" s="24" t="s">
        <v>99</v>
      </c>
    </row>
    <row r="95" spans="1:4" ht="19.5" customHeight="1">
      <c r="A95" s="23" t="s">
        <v>100</v>
      </c>
      <c r="B95" s="22">
        <v>36.56</v>
      </c>
      <c r="C95" s="20"/>
      <c r="D95" s="20"/>
    </row>
    <row r="96" spans="1:2" ht="19.5" customHeight="1">
      <c r="A96" s="28"/>
      <c r="B96" s="29"/>
    </row>
    <row r="97" spans="1:2" ht="15.75">
      <c r="A97" s="30"/>
      <c r="B97" s="31"/>
    </row>
    <row r="98" spans="1:2" ht="15.75">
      <c r="A98" s="30"/>
      <c r="B98" s="31"/>
    </row>
    <row r="99" spans="1:2" ht="15.75">
      <c r="A99" s="30"/>
      <c r="B99" s="31"/>
    </row>
    <row r="100" spans="1:2" ht="15.75">
      <c r="A100" s="30"/>
      <c r="B100" s="31"/>
    </row>
    <row r="101" spans="1:2" ht="15.75">
      <c r="A101" s="32"/>
      <c r="B101" s="33"/>
    </row>
    <row r="102" spans="1:2" ht="15.75">
      <c r="A102" s="32"/>
      <c r="B102" s="33"/>
    </row>
    <row r="103" spans="1:2" ht="15.75">
      <c r="A103" s="32"/>
      <c r="B103" s="33"/>
    </row>
    <row r="104" spans="1:2" ht="15.75">
      <c r="A104" s="32"/>
      <c r="B104" s="33"/>
    </row>
    <row r="105" spans="1:2" ht="15.75">
      <c r="A105" s="32"/>
      <c r="B105" s="33"/>
    </row>
    <row r="106" spans="1:2" ht="15.75">
      <c r="A106" s="32"/>
      <c r="B106" s="33"/>
    </row>
    <row r="107" spans="1:2" ht="15.75">
      <c r="A107" s="32"/>
      <c r="B107" s="33"/>
    </row>
    <row r="108" spans="1:2" ht="15.75">
      <c r="A108" s="34"/>
      <c r="B108" s="35"/>
    </row>
    <row r="109" spans="1:2" ht="15.75">
      <c r="A109" s="34"/>
      <c r="B109" s="35"/>
    </row>
    <row r="110" spans="1:2" ht="15.75">
      <c r="A110" s="34"/>
      <c r="B110" s="35"/>
    </row>
    <row r="111" spans="1:2" ht="15.75">
      <c r="A111" s="34"/>
      <c r="B111" s="35"/>
    </row>
  </sheetData>
  <sheetProtection/>
  <autoFilter ref="A7:D95"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5902777777777778"/>
  <pageSetup firstPageNumber="7" useFirstPageNumber="1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陌上花开</cp:lastModifiedBy>
  <cp:lastPrinted>2018-07-10T02:29:46Z</cp:lastPrinted>
  <dcterms:created xsi:type="dcterms:W3CDTF">2016-09-17T04:40:53Z</dcterms:created>
  <dcterms:modified xsi:type="dcterms:W3CDTF">2020-10-16T01:38:31Z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  <property fmtid="{D5CDD505-2E9C-101B-9397-08002B2CF9AE}" pid="4" name="KSOReadingLayo">
    <vt:bool>true</vt:bool>
  </property>
</Properties>
</file>