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总成绩排名" sheetId="1" r:id="rId1"/>
  </sheets>
  <definedNames>
    <definedName name="_xlnm.Print_Titles" localSheetId="0">'总成绩排名'!$1:$2</definedName>
  </definedNames>
  <calcPr fullCalcOnLoad="1"/>
</workbook>
</file>

<file path=xl/sharedStrings.xml><?xml version="1.0" encoding="utf-8"?>
<sst xmlns="http://schemas.openxmlformats.org/spreadsheetml/2006/main" count="792" uniqueCount="371">
  <si>
    <t>9120721071319</t>
  </si>
  <si>
    <t>20200035</t>
  </si>
  <si>
    <t>蚕桑工</t>
  </si>
  <si>
    <t>四川省苏稽蚕种场</t>
  </si>
  <si>
    <t>女</t>
  </si>
  <si>
    <t>杜玲</t>
  </si>
  <si>
    <t>男</t>
  </si>
  <si>
    <t>9120721030624</t>
  </si>
  <si>
    <t>杨雪梅</t>
  </si>
  <si>
    <t>9120721105711</t>
  </si>
  <si>
    <t>吴紫玉</t>
  </si>
  <si>
    <t>9120721085420</t>
  </si>
  <si>
    <t>陈苏</t>
  </si>
  <si>
    <t>20190034</t>
  </si>
  <si>
    <t>四川省西充蚕种场</t>
  </si>
  <si>
    <t>9120721065901</t>
  </si>
  <si>
    <t>陈仕伟</t>
  </si>
  <si>
    <t>9120721111002</t>
  </si>
  <si>
    <t>甘文骞</t>
  </si>
  <si>
    <t>9120721085529</t>
  </si>
  <si>
    <t>董钊军</t>
  </si>
  <si>
    <t>9120721083015</t>
  </si>
  <si>
    <t>张洁</t>
  </si>
  <si>
    <t>9120721026812</t>
  </si>
  <si>
    <t>朱志彬</t>
  </si>
  <si>
    <t>20190033</t>
  </si>
  <si>
    <t>水电机修工</t>
  </si>
  <si>
    <t>9120721040115</t>
  </si>
  <si>
    <t>冯露</t>
  </si>
  <si>
    <t>9120721096014</t>
  </si>
  <si>
    <t>张兰</t>
  </si>
  <si>
    <t>9120721073004</t>
  </si>
  <si>
    <t>庞丁逸</t>
  </si>
  <si>
    <t>20180032</t>
  </si>
  <si>
    <t>农艺工</t>
  </si>
  <si>
    <t>四川省原良种试验站</t>
  </si>
  <si>
    <t>9120721063710</t>
  </si>
  <si>
    <t>陈豪</t>
  </si>
  <si>
    <t>9120721113529</t>
  </si>
  <si>
    <t>陈绪琼</t>
  </si>
  <si>
    <t>9120721093018</t>
  </si>
  <si>
    <t>20170031</t>
  </si>
  <si>
    <t>9120721034415</t>
  </si>
  <si>
    <t>9120721041502</t>
  </si>
  <si>
    <t>20160030</t>
  </si>
  <si>
    <t>9120721052311</t>
  </si>
  <si>
    <t>9120721120404</t>
  </si>
  <si>
    <t>9120721024807</t>
  </si>
  <si>
    <t>9120721023005</t>
  </si>
  <si>
    <t>9120721022405</t>
  </si>
  <si>
    <t>9120721121012</t>
  </si>
  <si>
    <t>9120721081813</t>
  </si>
  <si>
    <t>20150029</t>
  </si>
  <si>
    <t>后勤物管</t>
  </si>
  <si>
    <t>四川省阳平种牛场</t>
  </si>
  <si>
    <t>范鑫</t>
  </si>
  <si>
    <t>9120721111824</t>
  </si>
  <si>
    <t>邓思敏</t>
  </si>
  <si>
    <t>9120721031901</t>
  </si>
  <si>
    <t>刘玉红</t>
  </si>
  <si>
    <t>9120721083625</t>
  </si>
  <si>
    <t>梁磊</t>
  </si>
  <si>
    <t>9120721090621</t>
  </si>
  <si>
    <t>梁超</t>
  </si>
  <si>
    <t>20150028</t>
  </si>
  <si>
    <t>机械维修工</t>
  </si>
  <si>
    <t>9120721069001</t>
  </si>
  <si>
    <t>袁健</t>
  </si>
  <si>
    <t>9120721040428</t>
  </si>
  <si>
    <t>20150027</t>
  </si>
  <si>
    <t>电工</t>
  </si>
  <si>
    <t>杨六斤</t>
  </si>
  <si>
    <t>9120721066725</t>
  </si>
  <si>
    <t>刘德怀</t>
  </si>
  <si>
    <t>9120721033806</t>
  </si>
  <si>
    <t>施文</t>
  </si>
  <si>
    <t>20150026</t>
  </si>
  <si>
    <t>9120721081109</t>
  </si>
  <si>
    <t>9120721065427</t>
  </si>
  <si>
    <t>20140025</t>
  </si>
  <si>
    <t>四川省三台蚕种场</t>
  </si>
  <si>
    <t>9120721073525</t>
  </si>
  <si>
    <t>9120721103308</t>
  </si>
  <si>
    <t>9120721060306</t>
  </si>
  <si>
    <t>9120721100907</t>
  </si>
  <si>
    <t>9120721083904</t>
  </si>
  <si>
    <t>20140024</t>
  </si>
  <si>
    <t>技术员</t>
  </si>
  <si>
    <t>周凡莉</t>
  </si>
  <si>
    <t>9120721081824</t>
  </si>
  <si>
    <t>杨勤</t>
  </si>
  <si>
    <t>9120721067114</t>
  </si>
  <si>
    <t>杨玉梅</t>
  </si>
  <si>
    <t>9120721066101</t>
  </si>
  <si>
    <t>吴丹</t>
  </si>
  <si>
    <t>9120721095103</t>
  </si>
  <si>
    <t>李顺</t>
  </si>
  <si>
    <t>9120721032130</t>
  </si>
  <si>
    <t>罗贵祥</t>
  </si>
  <si>
    <t>9120721067526</t>
  </si>
  <si>
    <t>罗丹</t>
  </si>
  <si>
    <t>20130023</t>
  </si>
  <si>
    <t>幼儿教师</t>
  </si>
  <si>
    <t>四川省农业农村厅机关幼儿园</t>
  </si>
  <si>
    <t>9120721132216</t>
  </si>
  <si>
    <t>施晓英</t>
  </si>
  <si>
    <t>9120721130425</t>
  </si>
  <si>
    <t>陈蝶</t>
  </si>
  <si>
    <t>9120721133830</t>
  </si>
  <si>
    <t>温芸瑄</t>
  </si>
  <si>
    <t>9120721132108</t>
  </si>
  <si>
    <t>康璐</t>
  </si>
  <si>
    <t>9120721130110</t>
  </si>
  <si>
    <t>廖敏</t>
  </si>
  <si>
    <t>9120721122224</t>
  </si>
  <si>
    <t>20120022</t>
  </si>
  <si>
    <t>财务岗位</t>
  </si>
  <si>
    <t>四川省农业广播电视学校</t>
  </si>
  <si>
    <t>叶群</t>
  </si>
  <si>
    <t>9120721094326</t>
  </si>
  <si>
    <t>李怡环</t>
  </si>
  <si>
    <t>9120721093903</t>
  </si>
  <si>
    <t>牛怡</t>
  </si>
  <si>
    <t>9120721081707</t>
  </si>
  <si>
    <t>周恒宇</t>
  </si>
  <si>
    <t>9120721024202</t>
  </si>
  <si>
    <t>黄晓芸</t>
  </si>
  <si>
    <t>9120721120509</t>
  </si>
  <si>
    <t>20110021</t>
  </si>
  <si>
    <t>文秘</t>
  </si>
  <si>
    <t>四川省畜牧科学研究院</t>
  </si>
  <si>
    <t>唐巾鸿</t>
  </si>
  <si>
    <t>9120721041116</t>
  </si>
  <si>
    <t>郑钰嘉</t>
  </si>
  <si>
    <t>9120721113515</t>
  </si>
  <si>
    <t>20110020</t>
  </si>
  <si>
    <t>财务管理</t>
  </si>
  <si>
    <t>刘畅</t>
  </si>
  <si>
    <t>9120721113003</t>
  </si>
  <si>
    <t>何勰</t>
  </si>
  <si>
    <t>9120721122117</t>
  </si>
  <si>
    <t>邹杨</t>
  </si>
  <si>
    <t>9120721115515</t>
  </si>
  <si>
    <t>20110019</t>
  </si>
  <si>
    <t>牧业生产科研</t>
  </si>
  <si>
    <t>李雨芩</t>
  </si>
  <si>
    <t>9120721067817</t>
  </si>
  <si>
    <t>赖靖雯</t>
  </si>
  <si>
    <t>20110018</t>
  </si>
  <si>
    <t>9120721063426</t>
  </si>
  <si>
    <t>20110017</t>
  </si>
  <si>
    <t>畜牧科研a</t>
  </si>
  <si>
    <t>许锋</t>
  </si>
  <si>
    <t>9120721051009</t>
  </si>
  <si>
    <t>阿果约达</t>
  </si>
  <si>
    <t>9120721081013</t>
  </si>
  <si>
    <t>胡紫惠</t>
  </si>
  <si>
    <t>9120721122127</t>
  </si>
  <si>
    <t>20100016</t>
  </si>
  <si>
    <t>财务</t>
  </si>
  <si>
    <t>四川省农业机械化干部学校</t>
  </si>
  <si>
    <t>古维岚</t>
  </si>
  <si>
    <t>9120721026121</t>
  </si>
  <si>
    <t>安凌锐</t>
  </si>
  <si>
    <t>9120721067709</t>
  </si>
  <si>
    <t>20090015</t>
  </si>
  <si>
    <t>果树管理</t>
  </si>
  <si>
    <t>四川省果树良种繁殖站</t>
  </si>
  <si>
    <t>王玲利</t>
  </si>
  <si>
    <t>9120721114722</t>
  </si>
  <si>
    <t>沈文</t>
  </si>
  <si>
    <t>9120721050921</t>
  </si>
  <si>
    <t>何琴</t>
  </si>
  <si>
    <t>9120721061330</t>
  </si>
  <si>
    <t>20080014</t>
  </si>
  <si>
    <t>工美专业教师</t>
  </si>
  <si>
    <t>四川省蚕丝学校</t>
  </si>
  <si>
    <t>胡春</t>
  </si>
  <si>
    <t>9120721024720</t>
  </si>
  <si>
    <t>巩莉</t>
  </si>
  <si>
    <t>9120721121216</t>
  </si>
  <si>
    <t>李采璇</t>
  </si>
  <si>
    <t>20070012</t>
  </si>
  <si>
    <t>农田水利工程设计</t>
  </si>
  <si>
    <t>四川省农业机械研究设计院</t>
  </si>
  <si>
    <t>9120721025612</t>
  </si>
  <si>
    <t>薛莞莞</t>
  </si>
  <si>
    <t>9120721024927</t>
  </si>
  <si>
    <t>袁园</t>
  </si>
  <si>
    <t>20070011</t>
  </si>
  <si>
    <t>农经作物装备研发</t>
  </si>
  <si>
    <t>9120721115109</t>
  </si>
  <si>
    <t>王勇</t>
  </si>
  <si>
    <t>9120721050929</t>
  </si>
  <si>
    <t>20070010</t>
  </si>
  <si>
    <t>智能农机研发</t>
  </si>
  <si>
    <t>姚金呈</t>
  </si>
  <si>
    <t>9120721033812</t>
  </si>
  <si>
    <t>刘宇</t>
  </si>
  <si>
    <t>9120721068728</t>
  </si>
  <si>
    <t>周敏</t>
  </si>
  <si>
    <t>9120721021104</t>
  </si>
  <si>
    <t>王迁</t>
  </si>
  <si>
    <t>9120721071406</t>
  </si>
  <si>
    <t>20060008</t>
  </si>
  <si>
    <t>会计</t>
  </si>
  <si>
    <t>四川省蜂业管理站</t>
  </si>
  <si>
    <t>郑媛元</t>
  </si>
  <si>
    <t>9120721042808</t>
  </si>
  <si>
    <t>唐荣</t>
  </si>
  <si>
    <t>9120721084925</t>
  </si>
  <si>
    <t>20050007</t>
  </si>
  <si>
    <t>生产技术</t>
  </si>
  <si>
    <t>四川省南亚热带作物发展中心</t>
  </si>
  <si>
    <t>钟莉莎</t>
  </si>
  <si>
    <t>9120721103309</t>
  </si>
  <si>
    <t>秦玲</t>
  </si>
  <si>
    <t>9120721042420</t>
  </si>
  <si>
    <t>贺军花</t>
  </si>
  <si>
    <t>9120721066222</t>
  </si>
  <si>
    <t>20040006</t>
  </si>
  <si>
    <t>农机试验鉴定</t>
  </si>
  <si>
    <t>四川省农业机械鉴定站</t>
  </si>
  <si>
    <t>邹瑜玲</t>
  </si>
  <si>
    <t>9120721114008</t>
  </si>
  <si>
    <t>黄祯</t>
  </si>
  <si>
    <t>9120721092621</t>
  </si>
  <si>
    <t>杨涵</t>
  </si>
  <si>
    <t>9120721061723</t>
  </si>
  <si>
    <t>田德超</t>
  </si>
  <si>
    <t>9120721066805</t>
  </si>
  <si>
    <t>20040005</t>
  </si>
  <si>
    <t>韩仙</t>
  </si>
  <si>
    <t>9120721050522</t>
  </si>
  <si>
    <t>向媛</t>
  </si>
  <si>
    <t>9120721043008</t>
  </si>
  <si>
    <t>兰岚</t>
  </si>
  <si>
    <t>9120721120809</t>
  </si>
  <si>
    <t>20030004</t>
  </si>
  <si>
    <t>病虫监测预警与防治</t>
  </si>
  <si>
    <t>四川省农业农村厅植物保护站</t>
  </si>
  <si>
    <t>黄婷婷</t>
  </si>
  <si>
    <t>9120721051414</t>
  </si>
  <si>
    <t>陈雪</t>
  </si>
  <si>
    <t>9120721067427</t>
  </si>
  <si>
    <t>喻枢玮</t>
  </si>
  <si>
    <t>9120721032410</t>
  </si>
  <si>
    <t>杨扬</t>
  </si>
  <si>
    <t>9120721072125</t>
  </si>
  <si>
    <t>郑静</t>
  </si>
  <si>
    <t>9120721024523</t>
  </si>
  <si>
    <t>姜丽霞</t>
  </si>
  <si>
    <t>9120721101206</t>
  </si>
  <si>
    <t>黄玲芝</t>
  </si>
  <si>
    <t>9120721093102</t>
  </si>
  <si>
    <t>20020003</t>
  </si>
  <si>
    <t>畜牧技术推广</t>
  </si>
  <si>
    <t>四川省畜牧总站</t>
  </si>
  <si>
    <t>陈亚迎</t>
  </si>
  <si>
    <t>9120721101426</t>
  </si>
  <si>
    <t>尉小强</t>
  </si>
  <si>
    <t>9120721063926</t>
  </si>
  <si>
    <t>张甜</t>
  </si>
  <si>
    <t>9120721110914</t>
  </si>
  <si>
    <t>20020002</t>
  </si>
  <si>
    <t>畜牧经济形势分析</t>
  </si>
  <si>
    <t>杜致敬</t>
  </si>
  <si>
    <t>9120721085114</t>
  </si>
  <si>
    <t>许凤</t>
  </si>
  <si>
    <t>9120721101711</t>
  </si>
  <si>
    <t>20010001</t>
  </si>
  <si>
    <t>种子技术</t>
  </si>
  <si>
    <t>四川省种子站</t>
  </si>
  <si>
    <t>侯利钦</t>
  </si>
  <si>
    <t>9120721091421</t>
  </si>
  <si>
    <t>尹明玄</t>
  </si>
  <si>
    <t>9120721084212</t>
  </si>
  <si>
    <t>余静</t>
  </si>
  <si>
    <t>9120721052029</t>
  </si>
  <si>
    <t>陶磊</t>
  </si>
  <si>
    <t>9120721090922</t>
  </si>
  <si>
    <t>邓朝扬</t>
  </si>
  <si>
    <t>9120721082318</t>
  </si>
  <si>
    <t>陈璞睿</t>
  </si>
  <si>
    <t>笔试总成绩</t>
  </si>
  <si>
    <t>准考证号</t>
  </si>
  <si>
    <t>职位编码</t>
  </si>
  <si>
    <t>报考职位</t>
  </si>
  <si>
    <t>报考单位</t>
  </si>
  <si>
    <t>性别</t>
  </si>
  <si>
    <t>姓名</t>
  </si>
  <si>
    <t>刘星月</t>
  </si>
  <si>
    <t>9120721104429</t>
  </si>
  <si>
    <t>9120721080417</t>
  </si>
  <si>
    <t>袁梦</t>
  </si>
  <si>
    <t>9120721030604</t>
  </si>
  <si>
    <t>牟艳</t>
  </si>
  <si>
    <t>9120721060224</t>
  </si>
  <si>
    <t>黄春</t>
  </si>
  <si>
    <t>9120721114312</t>
  </si>
  <si>
    <t>9120721121726</t>
  </si>
  <si>
    <t>9120721105023</t>
  </si>
  <si>
    <t>9120721069018</t>
  </si>
  <si>
    <t>9120721041806</t>
  </si>
  <si>
    <t>9120721083529</t>
  </si>
  <si>
    <t>9120721080422</t>
  </si>
  <si>
    <t>9120721032115</t>
  </si>
  <si>
    <t>9120721072610</t>
  </si>
  <si>
    <t>9120721112810</t>
  </si>
  <si>
    <t>李薇佳</t>
  </si>
  <si>
    <t>四川省农业机械鉴定站</t>
  </si>
  <si>
    <t>四川省农业机械研究设计院</t>
  </si>
  <si>
    <t>黄隽巧</t>
  </si>
  <si>
    <t>张静</t>
  </si>
  <si>
    <t>牧业生产科研</t>
  </si>
  <si>
    <t>杨旭</t>
  </si>
  <si>
    <t>文秘</t>
  </si>
  <si>
    <t>何青旭</t>
  </si>
  <si>
    <t>四川省阳平种牛场</t>
  </si>
  <si>
    <t>龚治宇</t>
  </si>
  <si>
    <t>刘鸿宇</t>
  </si>
  <si>
    <t>刘洪泉</t>
  </si>
  <si>
    <t>四川省原良种试验站</t>
  </si>
  <si>
    <t>何鑫</t>
  </si>
  <si>
    <t>徐元志</t>
  </si>
  <si>
    <t>9120721020408</t>
  </si>
  <si>
    <t>高欣洁</t>
  </si>
  <si>
    <t>9120721085811</t>
  </si>
  <si>
    <t>何红叶</t>
  </si>
  <si>
    <t>9120721132630</t>
  </si>
  <si>
    <t>赵鹏霄</t>
  </si>
  <si>
    <t>9120721120913</t>
  </si>
  <si>
    <t>陈婷</t>
  </si>
  <si>
    <t>9120721081608</t>
  </si>
  <si>
    <t>笔试折合成绩40%</t>
  </si>
  <si>
    <t>面试成绩</t>
  </si>
  <si>
    <t>面试折合成绩60%</t>
  </si>
  <si>
    <t>职位排名</t>
  </si>
  <si>
    <t>总成绩</t>
  </si>
  <si>
    <t>四川省农业农村厅直属事业单位2019年12月公开招聘工作人员考试总成绩及排名</t>
  </si>
  <si>
    <r>
      <rPr>
        <sz val="10"/>
        <rFont val="Arial"/>
        <family val="2"/>
      </rPr>
      <t>许翠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</si>
  <si>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</si>
  <si>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四川省三台蚕种场</t>
    </r>
  </si>
  <si>
    <r>
      <rPr>
        <sz val="10"/>
        <rFont val="Arial"/>
        <family val="2"/>
      </rPr>
      <t>蚕桑工</t>
    </r>
  </si>
  <si>
    <r>
      <rPr>
        <sz val="10"/>
        <rFont val="Arial"/>
        <family val="2"/>
      </rPr>
      <t>王顺祥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</si>
  <si>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</si>
  <si>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陈鸿</t>
    </r>
  </si>
  <si>
    <r>
      <rPr>
        <sz val="10"/>
        <rFont val="Arial"/>
        <family val="2"/>
      </rPr>
      <t>陈宇</t>
    </r>
  </si>
  <si>
    <r>
      <rPr>
        <sz val="10"/>
        <rFont val="Arial"/>
        <family val="2"/>
      </rPr>
      <t>王建</t>
    </r>
  </si>
  <si>
    <r>
      <rPr>
        <sz val="10"/>
        <rFont val="Arial"/>
        <family val="2"/>
      </rPr>
      <t>四川省阳平种牛场</t>
    </r>
  </si>
  <si>
    <r>
      <rPr>
        <sz val="10"/>
        <rFont val="Arial"/>
        <family val="2"/>
      </rPr>
      <t>兽医</t>
    </r>
  </si>
  <si>
    <r>
      <rPr>
        <sz val="10"/>
        <rFont val="Arial"/>
        <family val="2"/>
      </rPr>
      <t>陈晓云</t>
    </r>
  </si>
  <si>
    <r>
      <rPr>
        <sz val="10"/>
        <rFont val="Arial"/>
        <family val="2"/>
      </rPr>
      <t>罗曼</t>
    </r>
  </si>
  <si>
    <r>
      <rPr>
        <sz val="10"/>
        <rFont val="Arial"/>
        <family val="2"/>
      </rPr>
      <t>四川省阆中蚕种场</t>
    </r>
  </si>
  <si>
    <r>
      <rPr>
        <sz val="10"/>
        <rFont val="Arial"/>
        <family val="2"/>
      </rPr>
      <t>刘姚</t>
    </r>
  </si>
  <si>
    <r>
      <rPr>
        <sz val="10"/>
        <rFont val="Arial"/>
        <family val="2"/>
      </rPr>
      <t>黄燕</t>
    </r>
  </si>
  <si>
    <r>
      <rPr>
        <sz val="10"/>
        <rFont val="Arial"/>
        <family val="2"/>
      </rPr>
      <t>蔡薇薇</t>
    </r>
  </si>
  <si>
    <r>
      <rPr>
        <sz val="10"/>
        <rFont val="Arial"/>
        <family val="2"/>
      </rPr>
      <t>冷明阳</t>
    </r>
  </si>
  <si>
    <r>
      <rPr>
        <sz val="10"/>
        <rFont val="Arial"/>
        <family val="2"/>
      </rPr>
      <t>唐凤</t>
    </r>
  </si>
  <si>
    <r>
      <rPr>
        <sz val="10"/>
        <rFont val="Arial"/>
        <family val="2"/>
      </rPr>
      <t>王仁东</t>
    </r>
  </si>
  <si>
    <r>
      <rPr>
        <sz val="10"/>
        <rFont val="Arial"/>
        <family val="2"/>
      </rPr>
      <t>尹美力</t>
    </r>
  </si>
  <si>
    <r>
      <rPr>
        <sz val="10"/>
        <rFont val="Arial"/>
        <family val="2"/>
      </rPr>
      <t>四川省南充蚕种场</t>
    </r>
  </si>
  <si>
    <r>
      <rPr>
        <sz val="10"/>
        <rFont val="Arial"/>
        <family val="2"/>
      </rPr>
      <t>蚕业工</t>
    </r>
  </si>
  <si>
    <r>
      <rPr>
        <sz val="10"/>
        <rFont val="Arial"/>
        <family val="2"/>
      </rPr>
      <t>赵洪波</t>
    </r>
  </si>
  <si>
    <t>面试缺考</t>
  </si>
  <si>
    <r>
      <rPr>
        <sz val="10"/>
        <rFont val="Arial"/>
        <family val="2"/>
      </rPr>
      <t>张靓</t>
    </r>
  </si>
  <si>
    <r>
      <rPr>
        <sz val="10"/>
        <rFont val="Arial"/>
        <family val="2"/>
      </rPr>
      <t>四川省畜牧科学研究院</t>
    </r>
  </si>
  <si>
    <r>
      <rPr>
        <sz val="10"/>
        <rFont val="Arial"/>
        <family val="2"/>
      </rPr>
      <t>畜牧科研b</t>
    </r>
  </si>
  <si>
    <t>面试缺考</t>
  </si>
  <si>
    <t>面试缺考</t>
  </si>
  <si>
    <t>面试缺考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</si>
</sst>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.00;[Red]0.00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24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/>
    </xf>
    <xf numFmtId="19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/>
    </xf>
    <xf numFmtId="190" fontId="0" fillId="0" borderId="11" xfId="0" applyNumberFormat="1" applyFill="1" applyBorder="1" applyAlignment="1">
      <alignment horizontal="center" vertical="center"/>
    </xf>
    <xf numFmtId="190" fontId="0" fillId="0" borderId="12" xfId="0" applyNumberFormat="1" applyFill="1" applyBorder="1" applyAlignment="1">
      <alignment horizontal="center" vertical="center"/>
    </xf>
    <xf numFmtId="190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9.421875" style="0" bestFit="1" customWidth="1"/>
    <col min="2" max="2" width="4.00390625" style="0" customWidth="1"/>
    <col min="3" max="3" width="26.7109375" style="0" customWidth="1"/>
    <col min="4" max="4" width="17.8515625" style="0" customWidth="1"/>
    <col min="5" max="5" width="9.7109375" style="0" customWidth="1"/>
    <col min="6" max="6" width="15.28125" style="0" customWidth="1"/>
    <col min="7" max="11" width="7.421875" style="0" customWidth="1"/>
    <col min="12" max="12" width="6.00390625" style="0" customWidth="1"/>
  </cols>
  <sheetData>
    <row r="1" spans="1:12" ht="39.75" customHeight="1">
      <c r="A1" s="8" t="s">
        <v>339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54" customHeight="1">
      <c r="A2" s="2" t="s">
        <v>290</v>
      </c>
      <c r="B2" s="1" t="s">
        <v>289</v>
      </c>
      <c r="C2" s="2" t="s">
        <v>288</v>
      </c>
      <c r="D2" s="2" t="s">
        <v>287</v>
      </c>
      <c r="E2" s="2" t="s">
        <v>286</v>
      </c>
      <c r="F2" s="2" t="s">
        <v>285</v>
      </c>
      <c r="G2" s="1" t="s">
        <v>284</v>
      </c>
      <c r="H2" s="5" t="s">
        <v>334</v>
      </c>
      <c r="I2" s="5" t="s">
        <v>335</v>
      </c>
      <c r="J2" s="5" t="s">
        <v>336</v>
      </c>
      <c r="K2" s="5" t="s">
        <v>338</v>
      </c>
      <c r="L2" s="5" t="s">
        <v>337</v>
      </c>
    </row>
    <row r="3" spans="1:12" s="7" customFormat="1" ht="30" customHeight="1">
      <c r="A3" s="3" t="s">
        <v>279</v>
      </c>
      <c r="B3" s="3" t="s">
        <v>6</v>
      </c>
      <c r="C3" s="3" t="s">
        <v>272</v>
      </c>
      <c r="D3" s="3" t="s">
        <v>271</v>
      </c>
      <c r="E3" s="3" t="s">
        <v>270</v>
      </c>
      <c r="F3" s="3" t="s">
        <v>278</v>
      </c>
      <c r="G3" s="3">
        <v>74</v>
      </c>
      <c r="H3" s="6">
        <f>G3*0.4</f>
        <v>29.6</v>
      </c>
      <c r="I3" s="9">
        <v>84.4</v>
      </c>
      <c r="J3" s="9">
        <f>I3*0.6</f>
        <v>50.64</v>
      </c>
      <c r="K3" s="6">
        <f>H3+J3</f>
        <v>80.24000000000001</v>
      </c>
      <c r="L3" s="3">
        <v>1</v>
      </c>
    </row>
    <row r="4" spans="1:12" s="7" customFormat="1" ht="30" customHeight="1">
      <c r="A4" s="3" t="s">
        <v>283</v>
      </c>
      <c r="B4" s="3" t="s">
        <v>6</v>
      </c>
      <c r="C4" s="4" t="s">
        <v>272</v>
      </c>
      <c r="D4" s="3" t="s">
        <v>271</v>
      </c>
      <c r="E4" s="3" t="s">
        <v>270</v>
      </c>
      <c r="F4" s="3" t="s">
        <v>282</v>
      </c>
      <c r="G4" s="3">
        <v>75</v>
      </c>
      <c r="H4" s="6">
        <f>G4*0.4</f>
        <v>30</v>
      </c>
      <c r="I4" s="9">
        <v>82.2</v>
      </c>
      <c r="J4" s="9">
        <f>I4*0.6</f>
        <v>49.32</v>
      </c>
      <c r="K4" s="6">
        <f>H4+J4</f>
        <v>79.32</v>
      </c>
      <c r="L4" s="3">
        <v>2</v>
      </c>
    </row>
    <row r="5" spans="1:12" s="7" customFormat="1" ht="30" customHeight="1">
      <c r="A5" s="3" t="s">
        <v>275</v>
      </c>
      <c r="B5" s="3" t="s">
        <v>6</v>
      </c>
      <c r="C5" s="3" t="s">
        <v>272</v>
      </c>
      <c r="D5" s="3" t="s">
        <v>271</v>
      </c>
      <c r="E5" s="3" t="s">
        <v>270</v>
      </c>
      <c r="F5" s="3" t="s">
        <v>274</v>
      </c>
      <c r="G5" s="3">
        <v>70</v>
      </c>
      <c r="H5" s="6">
        <f>G5*0.4</f>
        <v>28</v>
      </c>
      <c r="I5" s="9">
        <v>82.6</v>
      </c>
      <c r="J5" s="9">
        <f>I5*0.6</f>
        <v>49.559999999999995</v>
      </c>
      <c r="K5" s="6">
        <f>H5+J5</f>
        <v>77.56</v>
      </c>
      <c r="L5" s="3">
        <v>3</v>
      </c>
    </row>
    <row r="6" spans="1:12" s="7" customFormat="1" ht="30" customHeight="1">
      <c r="A6" s="3" t="s">
        <v>277</v>
      </c>
      <c r="B6" s="3" t="s">
        <v>4</v>
      </c>
      <c r="C6" s="3" t="s">
        <v>272</v>
      </c>
      <c r="D6" s="3" t="s">
        <v>271</v>
      </c>
      <c r="E6" s="3" t="s">
        <v>270</v>
      </c>
      <c r="F6" s="3" t="s">
        <v>276</v>
      </c>
      <c r="G6" s="3">
        <v>72</v>
      </c>
      <c r="H6" s="6">
        <f>G6*0.4</f>
        <v>28.8</v>
      </c>
      <c r="I6" s="9">
        <v>81.2</v>
      </c>
      <c r="J6" s="9">
        <f>I6*0.6</f>
        <v>48.72</v>
      </c>
      <c r="K6" s="6">
        <f>H6+J6</f>
        <v>77.52</v>
      </c>
      <c r="L6" s="3">
        <v>4</v>
      </c>
    </row>
    <row r="7" spans="1:12" s="7" customFormat="1" ht="30" customHeight="1">
      <c r="A7" s="3" t="s">
        <v>281</v>
      </c>
      <c r="B7" s="3" t="s">
        <v>4</v>
      </c>
      <c r="C7" s="3" t="s">
        <v>272</v>
      </c>
      <c r="D7" s="3" t="s">
        <v>271</v>
      </c>
      <c r="E7" s="3" t="s">
        <v>270</v>
      </c>
      <c r="F7" s="3" t="s">
        <v>280</v>
      </c>
      <c r="G7" s="3">
        <v>75</v>
      </c>
      <c r="H7" s="6">
        <f>G7*0.4</f>
        <v>30</v>
      </c>
      <c r="I7" s="9">
        <v>78.4</v>
      </c>
      <c r="J7" s="9">
        <f>I7*0.6</f>
        <v>47.04</v>
      </c>
      <c r="K7" s="6">
        <f>H7+J7</f>
        <v>77.03999999999999</v>
      </c>
      <c r="L7" s="3">
        <v>5</v>
      </c>
    </row>
    <row r="8" spans="1:12" s="7" customFormat="1" ht="30" customHeight="1">
      <c r="A8" s="3" t="s">
        <v>273</v>
      </c>
      <c r="B8" s="3" t="s">
        <v>4</v>
      </c>
      <c r="C8" s="3" t="s">
        <v>272</v>
      </c>
      <c r="D8" s="3" t="s">
        <v>271</v>
      </c>
      <c r="E8" s="3" t="s">
        <v>270</v>
      </c>
      <c r="F8" s="3" t="s">
        <v>269</v>
      </c>
      <c r="G8" s="3">
        <v>70</v>
      </c>
      <c r="H8" s="6">
        <f>G8*0.4</f>
        <v>28</v>
      </c>
      <c r="I8" s="15" t="s">
        <v>364</v>
      </c>
      <c r="J8" s="13"/>
      <c r="K8" s="13"/>
      <c r="L8" s="14"/>
    </row>
    <row r="9" spans="1:12" s="7" customFormat="1" ht="30" customHeight="1">
      <c r="A9" s="3" t="s">
        <v>266</v>
      </c>
      <c r="B9" s="3" t="s">
        <v>6</v>
      </c>
      <c r="C9" s="3" t="s">
        <v>257</v>
      </c>
      <c r="D9" s="3" t="s">
        <v>265</v>
      </c>
      <c r="E9" s="3" t="s">
        <v>264</v>
      </c>
      <c r="F9" s="3" t="s">
        <v>263</v>
      </c>
      <c r="G9" s="3">
        <v>70</v>
      </c>
      <c r="H9" s="6">
        <f>G9*0.4</f>
        <v>28</v>
      </c>
      <c r="I9" s="9">
        <v>84</v>
      </c>
      <c r="J9" s="9">
        <f>I9*0.6</f>
        <v>50.4</v>
      </c>
      <c r="K9" s="6">
        <f>H9+J9</f>
        <v>78.4</v>
      </c>
      <c r="L9" s="3">
        <v>1</v>
      </c>
    </row>
    <row r="10" spans="1:12" s="7" customFormat="1" ht="30" customHeight="1">
      <c r="A10" s="3" t="s">
        <v>291</v>
      </c>
      <c r="B10" s="3" t="s">
        <v>4</v>
      </c>
      <c r="C10" s="3" t="s">
        <v>257</v>
      </c>
      <c r="D10" s="3" t="s">
        <v>265</v>
      </c>
      <c r="E10" s="3" t="s">
        <v>264</v>
      </c>
      <c r="F10" s="3" t="s">
        <v>292</v>
      </c>
      <c r="G10" s="3">
        <v>68</v>
      </c>
      <c r="H10" s="6">
        <f>G10*0.4</f>
        <v>27.200000000000003</v>
      </c>
      <c r="I10" s="9">
        <v>79.2</v>
      </c>
      <c r="J10" s="9">
        <f>I10*0.6</f>
        <v>47.52</v>
      </c>
      <c r="K10" s="6">
        <f>H10+J10</f>
        <v>74.72</v>
      </c>
      <c r="L10" s="3">
        <v>2</v>
      </c>
    </row>
    <row r="11" spans="1:12" s="7" customFormat="1" ht="30" customHeight="1">
      <c r="A11" s="3" t="s">
        <v>268</v>
      </c>
      <c r="B11" s="3" t="s">
        <v>4</v>
      </c>
      <c r="C11" s="3" t="s">
        <v>257</v>
      </c>
      <c r="D11" s="3" t="s">
        <v>265</v>
      </c>
      <c r="E11" s="3" t="s">
        <v>264</v>
      </c>
      <c r="F11" s="3" t="s">
        <v>267</v>
      </c>
      <c r="G11" s="3">
        <v>70</v>
      </c>
      <c r="H11" s="6">
        <f>G11*0.4</f>
        <v>28</v>
      </c>
      <c r="I11" s="9">
        <v>76.2</v>
      </c>
      <c r="J11" s="9">
        <f>I11*0.6</f>
        <v>45.72</v>
      </c>
      <c r="K11" s="6">
        <f>H11+J11</f>
        <v>73.72</v>
      </c>
      <c r="L11" s="3">
        <v>3</v>
      </c>
    </row>
    <row r="12" spans="1:12" s="7" customFormat="1" ht="30" customHeight="1">
      <c r="A12" s="3" t="s">
        <v>260</v>
      </c>
      <c r="B12" s="3" t="s">
        <v>6</v>
      </c>
      <c r="C12" s="3" t="s">
        <v>257</v>
      </c>
      <c r="D12" s="3" t="s">
        <v>256</v>
      </c>
      <c r="E12" s="3" t="s">
        <v>255</v>
      </c>
      <c r="F12" s="3" t="s">
        <v>259</v>
      </c>
      <c r="G12" s="3">
        <v>71</v>
      </c>
      <c r="H12" s="6">
        <f>G12*0.4</f>
        <v>28.400000000000002</v>
      </c>
      <c r="I12" s="9">
        <v>85.4</v>
      </c>
      <c r="J12" s="9">
        <f>I12*0.6</f>
        <v>51.24</v>
      </c>
      <c r="K12" s="6">
        <f>H12+J12</f>
        <v>79.64</v>
      </c>
      <c r="L12" s="3">
        <v>1</v>
      </c>
    </row>
    <row r="13" spans="1:12" s="7" customFormat="1" ht="30" customHeight="1">
      <c r="A13" s="3" t="s">
        <v>262</v>
      </c>
      <c r="B13" s="3" t="s">
        <v>4</v>
      </c>
      <c r="C13" s="3" t="s">
        <v>257</v>
      </c>
      <c r="D13" s="3" t="s">
        <v>256</v>
      </c>
      <c r="E13" s="3" t="s">
        <v>255</v>
      </c>
      <c r="F13" s="3" t="s">
        <v>261</v>
      </c>
      <c r="G13" s="3">
        <v>72</v>
      </c>
      <c r="H13" s="6">
        <f>G13*0.4</f>
        <v>28.8</v>
      </c>
      <c r="I13" s="9">
        <v>83.6</v>
      </c>
      <c r="J13" s="9">
        <f>I13*0.6</f>
        <v>50.16</v>
      </c>
      <c r="K13" s="6">
        <f>H13+J13</f>
        <v>78.96</v>
      </c>
      <c r="L13" s="3">
        <v>2</v>
      </c>
    </row>
    <row r="14" spans="1:12" s="7" customFormat="1" ht="30" customHeight="1">
      <c r="A14" s="3" t="s">
        <v>258</v>
      </c>
      <c r="B14" s="3" t="s">
        <v>6</v>
      </c>
      <c r="C14" s="3" t="s">
        <v>257</v>
      </c>
      <c r="D14" s="3" t="s">
        <v>256</v>
      </c>
      <c r="E14" s="3" t="s">
        <v>255</v>
      </c>
      <c r="F14" s="3" t="s">
        <v>254</v>
      </c>
      <c r="G14" s="3">
        <v>69</v>
      </c>
      <c r="H14" s="6">
        <f>G14*0.4</f>
        <v>27.6</v>
      </c>
      <c r="I14" s="15" t="s">
        <v>364</v>
      </c>
      <c r="J14" s="13"/>
      <c r="K14" s="13"/>
      <c r="L14" s="14"/>
    </row>
    <row r="15" spans="1:12" s="7" customFormat="1" ht="30" customHeight="1">
      <c r="A15" s="3" t="s">
        <v>253</v>
      </c>
      <c r="B15" s="3" t="s">
        <v>4</v>
      </c>
      <c r="C15" s="3" t="s">
        <v>240</v>
      </c>
      <c r="D15" s="3" t="s">
        <v>239</v>
      </c>
      <c r="E15" s="3" t="s">
        <v>238</v>
      </c>
      <c r="F15" s="3" t="s">
        <v>252</v>
      </c>
      <c r="G15" s="3">
        <v>69</v>
      </c>
      <c r="H15" s="6">
        <f>G15*0.4</f>
        <v>27.6</v>
      </c>
      <c r="I15" s="9">
        <v>79</v>
      </c>
      <c r="J15" s="9">
        <f>I15*0.6</f>
        <v>47.4</v>
      </c>
      <c r="K15" s="6">
        <f>H15+J15</f>
        <v>75</v>
      </c>
      <c r="L15" s="3">
        <v>1</v>
      </c>
    </row>
    <row r="16" spans="1:12" s="7" customFormat="1" ht="30" customHeight="1">
      <c r="A16" s="3" t="s">
        <v>247</v>
      </c>
      <c r="B16" s="3" t="s">
        <v>6</v>
      </c>
      <c r="C16" s="3" t="s">
        <v>240</v>
      </c>
      <c r="D16" s="3" t="s">
        <v>239</v>
      </c>
      <c r="E16" s="3" t="s">
        <v>238</v>
      </c>
      <c r="F16" s="3" t="s">
        <v>246</v>
      </c>
      <c r="G16" s="3">
        <v>64</v>
      </c>
      <c r="H16" s="6">
        <f>G16*0.4</f>
        <v>25.6</v>
      </c>
      <c r="I16" s="9">
        <v>80.6</v>
      </c>
      <c r="J16" s="9">
        <f>I16*0.6</f>
        <v>48.35999999999999</v>
      </c>
      <c r="K16" s="6">
        <f>H16+J16</f>
        <v>73.96</v>
      </c>
      <c r="L16" s="3">
        <v>2</v>
      </c>
    </row>
    <row r="17" spans="1:12" s="7" customFormat="1" ht="30" customHeight="1">
      <c r="A17" s="3" t="s">
        <v>245</v>
      </c>
      <c r="B17" s="3" t="s">
        <v>6</v>
      </c>
      <c r="C17" s="3" t="s">
        <v>240</v>
      </c>
      <c r="D17" s="3" t="s">
        <v>239</v>
      </c>
      <c r="E17" s="3" t="s">
        <v>238</v>
      </c>
      <c r="F17" s="3" t="s">
        <v>244</v>
      </c>
      <c r="G17" s="3">
        <v>64</v>
      </c>
      <c r="H17" s="6">
        <f>G17*0.4</f>
        <v>25.6</v>
      </c>
      <c r="I17" s="9">
        <v>80.6</v>
      </c>
      <c r="J17" s="9">
        <f>I17*0.6</f>
        <v>48.35999999999999</v>
      </c>
      <c r="K17" s="6">
        <f>H17+J17</f>
        <v>73.96</v>
      </c>
      <c r="L17" s="3">
        <v>2</v>
      </c>
    </row>
    <row r="18" spans="1:12" s="7" customFormat="1" ht="30" customHeight="1">
      <c r="A18" s="3" t="s">
        <v>243</v>
      </c>
      <c r="B18" s="3" t="s">
        <v>4</v>
      </c>
      <c r="C18" s="3" t="s">
        <v>240</v>
      </c>
      <c r="D18" s="3" t="s">
        <v>239</v>
      </c>
      <c r="E18" s="3" t="s">
        <v>238</v>
      </c>
      <c r="F18" s="3" t="s">
        <v>242</v>
      </c>
      <c r="G18" s="3">
        <v>63</v>
      </c>
      <c r="H18" s="6">
        <f>G18*0.4</f>
        <v>25.200000000000003</v>
      </c>
      <c r="I18" s="9">
        <v>81.2</v>
      </c>
      <c r="J18" s="9">
        <f>I18*0.6</f>
        <v>48.72</v>
      </c>
      <c r="K18" s="6">
        <f>H18+J18</f>
        <v>73.92</v>
      </c>
      <c r="L18" s="3">
        <v>4</v>
      </c>
    </row>
    <row r="19" spans="1:12" s="7" customFormat="1" ht="30" customHeight="1">
      <c r="A19" s="3" t="s">
        <v>249</v>
      </c>
      <c r="B19" s="3" t="s">
        <v>4</v>
      </c>
      <c r="C19" s="3" t="s">
        <v>240</v>
      </c>
      <c r="D19" s="3" t="s">
        <v>239</v>
      </c>
      <c r="E19" s="3" t="s">
        <v>238</v>
      </c>
      <c r="F19" s="3" t="s">
        <v>248</v>
      </c>
      <c r="G19" s="3">
        <v>66</v>
      </c>
      <c r="H19" s="6">
        <f>G19*0.4</f>
        <v>26.400000000000002</v>
      </c>
      <c r="I19" s="9">
        <v>76.8</v>
      </c>
      <c r="J19" s="9">
        <f>I19*0.6</f>
        <v>46.08</v>
      </c>
      <c r="K19" s="6">
        <f>H19+J19</f>
        <v>72.48</v>
      </c>
      <c r="L19" s="3">
        <v>5</v>
      </c>
    </row>
    <row r="20" spans="1:12" s="7" customFormat="1" ht="30" customHeight="1">
      <c r="A20" s="3" t="s">
        <v>251</v>
      </c>
      <c r="B20" s="3" t="s">
        <v>4</v>
      </c>
      <c r="C20" s="3" t="s">
        <v>240</v>
      </c>
      <c r="D20" s="3" t="s">
        <v>239</v>
      </c>
      <c r="E20" s="3" t="s">
        <v>238</v>
      </c>
      <c r="F20" s="3" t="s">
        <v>250</v>
      </c>
      <c r="G20" s="3">
        <v>67</v>
      </c>
      <c r="H20" s="6">
        <f>G20*0.4</f>
        <v>26.8</v>
      </c>
      <c r="I20" s="9">
        <v>73</v>
      </c>
      <c r="J20" s="9">
        <f>I20*0.6</f>
        <v>43.8</v>
      </c>
      <c r="K20" s="6">
        <f>H20+J20</f>
        <v>70.6</v>
      </c>
      <c r="L20" s="3">
        <v>6</v>
      </c>
    </row>
    <row r="21" spans="1:12" s="7" customFormat="1" ht="30" customHeight="1">
      <c r="A21" s="3" t="s">
        <v>241</v>
      </c>
      <c r="B21" s="3" t="s">
        <v>4</v>
      </c>
      <c r="C21" s="3" t="s">
        <v>240</v>
      </c>
      <c r="D21" s="3" t="s">
        <v>239</v>
      </c>
      <c r="E21" s="3" t="s">
        <v>238</v>
      </c>
      <c r="F21" s="3" t="s">
        <v>237</v>
      </c>
      <c r="G21" s="3">
        <v>63</v>
      </c>
      <c r="H21" s="6">
        <f>G21*0.4</f>
        <v>25.200000000000003</v>
      </c>
      <c r="I21" s="9">
        <v>57.4</v>
      </c>
      <c r="J21" s="9">
        <f>I21*0.6</f>
        <v>34.44</v>
      </c>
      <c r="K21" s="6">
        <f>H21+J21</f>
        <v>59.64</v>
      </c>
      <c r="L21" s="3">
        <v>7</v>
      </c>
    </row>
    <row r="22" spans="1:12" s="7" customFormat="1" ht="30" customHeight="1">
      <c r="A22" s="3" t="s">
        <v>236</v>
      </c>
      <c r="B22" s="3" t="s">
        <v>4</v>
      </c>
      <c r="C22" s="3" t="s">
        <v>222</v>
      </c>
      <c r="D22" s="3" t="s">
        <v>205</v>
      </c>
      <c r="E22" s="3" t="s">
        <v>231</v>
      </c>
      <c r="F22" s="3" t="s">
        <v>235</v>
      </c>
      <c r="G22" s="3">
        <v>75</v>
      </c>
      <c r="H22" s="6">
        <f>G22*0.4</f>
        <v>30</v>
      </c>
      <c r="I22" s="9">
        <v>77.8</v>
      </c>
      <c r="J22" s="9">
        <f>I22*0.6</f>
        <v>46.68</v>
      </c>
      <c r="K22" s="6">
        <f>H22+J22</f>
        <v>76.68</v>
      </c>
      <c r="L22" s="3">
        <v>1</v>
      </c>
    </row>
    <row r="23" spans="1:12" s="7" customFormat="1" ht="30" customHeight="1">
      <c r="A23" s="3" t="s">
        <v>234</v>
      </c>
      <c r="B23" s="3" t="s">
        <v>4</v>
      </c>
      <c r="C23" s="3" t="s">
        <v>222</v>
      </c>
      <c r="D23" s="3" t="s">
        <v>205</v>
      </c>
      <c r="E23" s="3" t="s">
        <v>231</v>
      </c>
      <c r="F23" s="3" t="s">
        <v>233</v>
      </c>
      <c r="G23" s="3">
        <v>72</v>
      </c>
      <c r="H23" s="6">
        <f>G23*0.4</f>
        <v>28.8</v>
      </c>
      <c r="I23" s="9">
        <v>77.8</v>
      </c>
      <c r="J23" s="9">
        <f>I23*0.6</f>
        <v>46.68</v>
      </c>
      <c r="K23" s="6">
        <f>H23+J23</f>
        <v>75.48</v>
      </c>
      <c r="L23" s="3">
        <v>2</v>
      </c>
    </row>
    <row r="24" spans="1:12" s="7" customFormat="1" ht="30" customHeight="1">
      <c r="A24" s="3" t="s">
        <v>232</v>
      </c>
      <c r="B24" s="3" t="s">
        <v>4</v>
      </c>
      <c r="C24" s="3" t="s">
        <v>222</v>
      </c>
      <c r="D24" s="3" t="s">
        <v>205</v>
      </c>
      <c r="E24" s="3" t="s">
        <v>231</v>
      </c>
      <c r="F24" s="3" t="s">
        <v>230</v>
      </c>
      <c r="G24" s="3">
        <v>71</v>
      </c>
      <c r="H24" s="6">
        <f>G24*0.4</f>
        <v>28.400000000000002</v>
      </c>
      <c r="I24" s="9">
        <v>77.4</v>
      </c>
      <c r="J24" s="9">
        <f>I24*0.6</f>
        <v>46.440000000000005</v>
      </c>
      <c r="K24" s="6">
        <f>H24+J24</f>
        <v>74.84</v>
      </c>
      <c r="L24" s="3">
        <v>3</v>
      </c>
    </row>
    <row r="25" spans="1:12" s="7" customFormat="1" ht="30" customHeight="1">
      <c r="A25" s="3" t="s">
        <v>227</v>
      </c>
      <c r="B25" s="3" t="s">
        <v>4</v>
      </c>
      <c r="C25" s="3" t="s">
        <v>222</v>
      </c>
      <c r="D25" s="3" t="s">
        <v>221</v>
      </c>
      <c r="E25" s="3" t="s">
        <v>220</v>
      </c>
      <c r="F25" s="3" t="s">
        <v>226</v>
      </c>
      <c r="G25" s="3">
        <v>77</v>
      </c>
      <c r="H25" s="6">
        <f>G25*0.4</f>
        <v>30.8</v>
      </c>
      <c r="I25" s="9">
        <v>82</v>
      </c>
      <c r="J25" s="9">
        <f>I25*0.6</f>
        <v>49.199999999999996</v>
      </c>
      <c r="K25" s="6">
        <f>H25+J25</f>
        <v>80</v>
      </c>
      <c r="L25" s="3">
        <v>1</v>
      </c>
    </row>
    <row r="26" spans="1:12" s="7" customFormat="1" ht="30" customHeight="1">
      <c r="A26" s="3" t="s">
        <v>223</v>
      </c>
      <c r="B26" s="3" t="s">
        <v>4</v>
      </c>
      <c r="C26" s="3" t="s">
        <v>222</v>
      </c>
      <c r="D26" s="3" t="s">
        <v>221</v>
      </c>
      <c r="E26" s="3" t="s">
        <v>220</v>
      </c>
      <c r="F26" s="3" t="s">
        <v>219</v>
      </c>
      <c r="G26" s="3">
        <v>71</v>
      </c>
      <c r="H26" s="6">
        <f>G26*0.4</f>
        <v>28.400000000000002</v>
      </c>
      <c r="I26" s="9">
        <v>83.4</v>
      </c>
      <c r="J26" s="9">
        <f>I26*0.6</f>
        <v>50.04</v>
      </c>
      <c r="K26" s="6">
        <f>H26+J26</f>
        <v>78.44</v>
      </c>
      <c r="L26" s="3">
        <v>2</v>
      </c>
    </row>
    <row r="27" spans="1:12" s="7" customFormat="1" ht="30" customHeight="1">
      <c r="A27" s="3" t="s">
        <v>229</v>
      </c>
      <c r="B27" s="3" t="s">
        <v>6</v>
      </c>
      <c r="C27" s="3" t="s">
        <v>222</v>
      </c>
      <c r="D27" s="3" t="s">
        <v>221</v>
      </c>
      <c r="E27" s="3" t="s">
        <v>220</v>
      </c>
      <c r="F27" s="3" t="s">
        <v>228</v>
      </c>
      <c r="G27" s="3">
        <v>79</v>
      </c>
      <c r="H27" s="6">
        <f>G27*0.4</f>
        <v>31.6</v>
      </c>
      <c r="I27" s="9">
        <v>77.4</v>
      </c>
      <c r="J27" s="9">
        <f>I27*0.6</f>
        <v>46.440000000000005</v>
      </c>
      <c r="K27" s="6">
        <f>H27+J27</f>
        <v>78.04</v>
      </c>
      <c r="L27" s="3">
        <v>3</v>
      </c>
    </row>
    <row r="28" spans="1:12" s="7" customFormat="1" ht="30" customHeight="1">
      <c r="A28" s="3" t="s">
        <v>225</v>
      </c>
      <c r="B28" s="3" t="s">
        <v>4</v>
      </c>
      <c r="C28" s="3" t="s">
        <v>222</v>
      </c>
      <c r="D28" s="3" t="s">
        <v>221</v>
      </c>
      <c r="E28" s="3" t="s">
        <v>220</v>
      </c>
      <c r="F28" s="3" t="s">
        <v>224</v>
      </c>
      <c r="G28" s="3">
        <v>75</v>
      </c>
      <c r="H28" s="6">
        <f>G28*0.4</f>
        <v>30</v>
      </c>
      <c r="I28" s="9">
        <v>80</v>
      </c>
      <c r="J28" s="9">
        <f>I28*0.6</f>
        <v>48</v>
      </c>
      <c r="K28" s="6">
        <f>H28+J28</f>
        <v>78</v>
      </c>
      <c r="L28" s="3">
        <v>4</v>
      </c>
    </row>
    <row r="29" spans="1:12" s="7" customFormat="1" ht="30" customHeight="1">
      <c r="A29" s="4" t="s">
        <v>309</v>
      </c>
      <c r="B29" s="3" t="s">
        <v>4</v>
      </c>
      <c r="C29" s="4" t="s">
        <v>310</v>
      </c>
      <c r="D29" s="3" t="s">
        <v>221</v>
      </c>
      <c r="E29" s="3" t="s">
        <v>220</v>
      </c>
      <c r="F29" s="3" t="s">
        <v>293</v>
      </c>
      <c r="G29" s="3">
        <v>70</v>
      </c>
      <c r="H29" s="6">
        <f>G29*0.4</f>
        <v>28</v>
      </c>
      <c r="I29" s="9">
        <v>78.2</v>
      </c>
      <c r="J29" s="9">
        <f>I29*0.6</f>
        <v>46.92</v>
      </c>
      <c r="K29" s="6">
        <f>H29+J29</f>
        <v>74.92</v>
      </c>
      <c r="L29" s="3">
        <v>5</v>
      </c>
    </row>
    <row r="30" spans="1:12" s="7" customFormat="1" ht="30" customHeight="1">
      <c r="A30" s="3" t="s">
        <v>294</v>
      </c>
      <c r="B30" s="3" t="s">
        <v>4</v>
      </c>
      <c r="C30" s="3" t="s">
        <v>222</v>
      </c>
      <c r="D30" s="3" t="s">
        <v>221</v>
      </c>
      <c r="E30" s="3" t="s">
        <v>220</v>
      </c>
      <c r="F30" s="3" t="s">
        <v>295</v>
      </c>
      <c r="G30" s="3">
        <v>69</v>
      </c>
      <c r="H30" s="6">
        <f>G30*0.4</f>
        <v>27.6</v>
      </c>
      <c r="I30" s="9">
        <v>72.2</v>
      </c>
      <c r="J30" s="9">
        <f>I30*0.6</f>
        <v>43.32</v>
      </c>
      <c r="K30" s="6">
        <f>H30+J30</f>
        <v>70.92</v>
      </c>
      <c r="L30" s="3">
        <v>6</v>
      </c>
    </row>
    <row r="31" spans="1:12" s="7" customFormat="1" ht="30" customHeight="1">
      <c r="A31" s="3" t="s">
        <v>218</v>
      </c>
      <c r="B31" s="3" t="s">
        <v>4</v>
      </c>
      <c r="C31" s="3" t="s">
        <v>213</v>
      </c>
      <c r="D31" s="3" t="s">
        <v>212</v>
      </c>
      <c r="E31" s="3" t="s">
        <v>211</v>
      </c>
      <c r="F31" s="3" t="s">
        <v>217</v>
      </c>
      <c r="G31" s="3">
        <v>74</v>
      </c>
      <c r="H31" s="6">
        <f>G31*0.4</f>
        <v>29.6</v>
      </c>
      <c r="I31" s="9">
        <v>81.6</v>
      </c>
      <c r="J31" s="9">
        <f>I31*0.6</f>
        <v>48.959999999999994</v>
      </c>
      <c r="K31" s="6">
        <f>H31+J31</f>
        <v>78.56</v>
      </c>
      <c r="L31" s="3">
        <v>1</v>
      </c>
    </row>
    <row r="32" spans="1:12" s="7" customFormat="1" ht="30" customHeight="1">
      <c r="A32" s="3" t="s">
        <v>214</v>
      </c>
      <c r="B32" s="3" t="s">
        <v>4</v>
      </c>
      <c r="C32" s="3" t="s">
        <v>213</v>
      </c>
      <c r="D32" s="3" t="s">
        <v>212</v>
      </c>
      <c r="E32" s="3" t="s">
        <v>211</v>
      </c>
      <c r="F32" s="3" t="s">
        <v>210</v>
      </c>
      <c r="G32" s="3">
        <v>70</v>
      </c>
      <c r="H32" s="6">
        <f>G32*0.4</f>
        <v>28</v>
      </c>
      <c r="I32" s="9">
        <v>81.4</v>
      </c>
      <c r="J32" s="9">
        <f>I32*0.6</f>
        <v>48.84</v>
      </c>
      <c r="K32" s="6">
        <f>H32+J32</f>
        <v>76.84</v>
      </c>
      <c r="L32" s="3">
        <v>2</v>
      </c>
    </row>
    <row r="33" spans="1:12" s="7" customFormat="1" ht="30" customHeight="1">
      <c r="A33" s="3" t="s">
        <v>216</v>
      </c>
      <c r="B33" s="3" t="s">
        <v>4</v>
      </c>
      <c r="C33" s="3" t="s">
        <v>213</v>
      </c>
      <c r="D33" s="3" t="s">
        <v>212</v>
      </c>
      <c r="E33" s="3" t="s">
        <v>211</v>
      </c>
      <c r="F33" s="3" t="s">
        <v>215</v>
      </c>
      <c r="G33" s="3">
        <v>71</v>
      </c>
      <c r="H33" s="6">
        <f>G33*0.4</f>
        <v>28.400000000000002</v>
      </c>
      <c r="I33" s="9">
        <v>75.4</v>
      </c>
      <c r="J33" s="9">
        <f>I33*0.6</f>
        <v>45.24</v>
      </c>
      <c r="K33" s="6">
        <f>H33+J33</f>
        <v>73.64</v>
      </c>
      <c r="L33" s="3">
        <v>3</v>
      </c>
    </row>
    <row r="34" spans="1:12" s="7" customFormat="1" ht="30" customHeight="1">
      <c r="A34" s="3" t="s">
        <v>207</v>
      </c>
      <c r="B34" s="3" t="s">
        <v>4</v>
      </c>
      <c r="C34" s="3" t="s">
        <v>206</v>
      </c>
      <c r="D34" s="3" t="s">
        <v>205</v>
      </c>
      <c r="E34" s="3" t="s">
        <v>204</v>
      </c>
      <c r="F34" s="3" t="s">
        <v>203</v>
      </c>
      <c r="G34" s="3">
        <v>66</v>
      </c>
      <c r="H34" s="6">
        <f>G34*0.4</f>
        <v>26.400000000000002</v>
      </c>
      <c r="I34" s="9">
        <v>84.6</v>
      </c>
      <c r="J34" s="9">
        <f>I34*0.6</f>
        <v>50.76</v>
      </c>
      <c r="K34" s="6">
        <f>H34+J34</f>
        <v>77.16</v>
      </c>
      <c r="L34" s="3">
        <v>1</v>
      </c>
    </row>
    <row r="35" spans="1:12" s="7" customFormat="1" ht="30" customHeight="1">
      <c r="A35" s="3" t="s">
        <v>209</v>
      </c>
      <c r="B35" s="3" t="s">
        <v>4</v>
      </c>
      <c r="C35" s="3" t="s">
        <v>206</v>
      </c>
      <c r="D35" s="3" t="s">
        <v>205</v>
      </c>
      <c r="E35" s="3" t="s">
        <v>204</v>
      </c>
      <c r="F35" s="3" t="s">
        <v>208</v>
      </c>
      <c r="G35" s="3">
        <v>67</v>
      </c>
      <c r="H35" s="6">
        <f>G35*0.4</f>
        <v>26.8</v>
      </c>
      <c r="I35" s="9">
        <v>82.2</v>
      </c>
      <c r="J35" s="9">
        <f>I35*0.6</f>
        <v>49.32</v>
      </c>
      <c r="K35" s="6">
        <f>H35+J35</f>
        <v>76.12</v>
      </c>
      <c r="L35" s="3">
        <v>2</v>
      </c>
    </row>
    <row r="36" spans="1:12" s="7" customFormat="1" ht="30" customHeight="1">
      <c r="A36" s="3" t="s">
        <v>296</v>
      </c>
      <c r="B36" s="3" t="s">
        <v>4</v>
      </c>
      <c r="C36" s="3" t="s">
        <v>206</v>
      </c>
      <c r="D36" s="3" t="s">
        <v>205</v>
      </c>
      <c r="E36" s="3" t="s">
        <v>204</v>
      </c>
      <c r="F36" s="3" t="s">
        <v>297</v>
      </c>
      <c r="G36" s="3">
        <v>64</v>
      </c>
      <c r="H36" s="6">
        <f>G36*0.4</f>
        <v>25.6</v>
      </c>
      <c r="I36" s="9">
        <v>77</v>
      </c>
      <c r="J36" s="9">
        <f>I36*0.6</f>
        <v>46.199999999999996</v>
      </c>
      <c r="K36" s="6">
        <f>H36+J36</f>
        <v>71.8</v>
      </c>
      <c r="L36" s="3">
        <v>3</v>
      </c>
    </row>
    <row r="37" spans="1:12" s="7" customFormat="1" ht="30" customHeight="1">
      <c r="A37" s="3" t="s">
        <v>198</v>
      </c>
      <c r="B37" s="3" t="s">
        <v>6</v>
      </c>
      <c r="C37" s="3" t="s">
        <v>184</v>
      </c>
      <c r="D37" s="3" t="s">
        <v>195</v>
      </c>
      <c r="E37" s="3" t="s">
        <v>194</v>
      </c>
      <c r="F37" s="3" t="s">
        <v>197</v>
      </c>
      <c r="G37" s="3">
        <v>68</v>
      </c>
      <c r="H37" s="6">
        <f>G37*0.4</f>
        <v>27.200000000000003</v>
      </c>
      <c r="I37" s="9">
        <v>83.8</v>
      </c>
      <c r="J37" s="9">
        <f>I37*0.6</f>
        <v>50.279999999999994</v>
      </c>
      <c r="K37" s="6">
        <f>H37+J37</f>
        <v>77.47999999999999</v>
      </c>
      <c r="L37" s="3">
        <v>1</v>
      </c>
    </row>
    <row r="38" spans="1:12" s="7" customFormat="1" ht="30" customHeight="1">
      <c r="A38" s="3" t="s">
        <v>202</v>
      </c>
      <c r="B38" s="3" t="s">
        <v>6</v>
      </c>
      <c r="C38" s="3" t="s">
        <v>184</v>
      </c>
      <c r="D38" s="3" t="s">
        <v>195</v>
      </c>
      <c r="E38" s="3" t="s">
        <v>194</v>
      </c>
      <c r="F38" s="3" t="s">
        <v>201</v>
      </c>
      <c r="G38" s="3">
        <v>72</v>
      </c>
      <c r="H38" s="6">
        <f>G38*0.4</f>
        <v>28.8</v>
      </c>
      <c r="I38" s="9">
        <v>81</v>
      </c>
      <c r="J38" s="9">
        <f>I38*0.6</f>
        <v>48.6</v>
      </c>
      <c r="K38" s="6">
        <f>H38+J38</f>
        <v>77.4</v>
      </c>
      <c r="L38" s="3">
        <v>2</v>
      </c>
    </row>
    <row r="39" spans="1:12" s="7" customFormat="1" ht="30" customHeight="1">
      <c r="A39" s="3" t="s">
        <v>196</v>
      </c>
      <c r="B39" s="3" t="s">
        <v>6</v>
      </c>
      <c r="C39" s="3" t="s">
        <v>184</v>
      </c>
      <c r="D39" s="3" t="s">
        <v>195</v>
      </c>
      <c r="E39" s="3" t="s">
        <v>194</v>
      </c>
      <c r="F39" s="3" t="s">
        <v>193</v>
      </c>
      <c r="G39" s="3">
        <v>68</v>
      </c>
      <c r="H39" s="6">
        <f>G39*0.4</f>
        <v>27.200000000000003</v>
      </c>
      <c r="I39" s="9">
        <v>78.2</v>
      </c>
      <c r="J39" s="9">
        <f>I39*0.6</f>
        <v>46.92</v>
      </c>
      <c r="K39" s="6">
        <f>H39+J39</f>
        <v>74.12</v>
      </c>
      <c r="L39" s="3">
        <v>3</v>
      </c>
    </row>
    <row r="40" spans="1:12" s="7" customFormat="1" ht="30" customHeight="1">
      <c r="A40" s="3" t="s">
        <v>200</v>
      </c>
      <c r="B40" s="3" t="s">
        <v>6</v>
      </c>
      <c r="C40" s="3" t="s">
        <v>184</v>
      </c>
      <c r="D40" s="3" t="s">
        <v>195</v>
      </c>
      <c r="E40" s="3" t="s">
        <v>194</v>
      </c>
      <c r="F40" s="3" t="s">
        <v>199</v>
      </c>
      <c r="G40" s="3">
        <v>71</v>
      </c>
      <c r="H40" s="6">
        <f>G40*0.4</f>
        <v>28.400000000000002</v>
      </c>
      <c r="I40" s="9">
        <v>74.6</v>
      </c>
      <c r="J40" s="9">
        <f>I40*0.6</f>
        <v>44.76</v>
      </c>
      <c r="K40" s="6">
        <f>H40+J40</f>
        <v>73.16</v>
      </c>
      <c r="L40" s="3">
        <v>4</v>
      </c>
    </row>
    <row r="41" spans="1:12" s="7" customFormat="1" ht="30" customHeight="1">
      <c r="A41" s="3" t="s">
        <v>192</v>
      </c>
      <c r="B41" s="3" t="s">
        <v>6</v>
      </c>
      <c r="C41" s="3" t="s">
        <v>184</v>
      </c>
      <c r="D41" s="3" t="s">
        <v>190</v>
      </c>
      <c r="E41" s="3" t="s">
        <v>189</v>
      </c>
      <c r="F41" s="3" t="s">
        <v>191</v>
      </c>
      <c r="G41" s="3">
        <v>75</v>
      </c>
      <c r="H41" s="6">
        <f>G41*0.4</f>
        <v>30</v>
      </c>
      <c r="I41" s="9">
        <v>75.8</v>
      </c>
      <c r="J41" s="9">
        <f>I41*0.6</f>
        <v>45.48</v>
      </c>
      <c r="K41" s="6">
        <f>H41+J41</f>
        <v>75.47999999999999</v>
      </c>
      <c r="L41" s="3">
        <v>1</v>
      </c>
    </row>
    <row r="42" spans="1:12" s="7" customFormat="1" ht="30" customHeight="1">
      <c r="A42" s="3" t="s">
        <v>298</v>
      </c>
      <c r="B42" s="3" t="s">
        <v>4</v>
      </c>
      <c r="C42" s="4" t="s">
        <v>311</v>
      </c>
      <c r="D42" s="3" t="s">
        <v>190</v>
      </c>
      <c r="E42" s="3" t="s">
        <v>189</v>
      </c>
      <c r="F42" s="3" t="s">
        <v>299</v>
      </c>
      <c r="G42" s="3">
        <v>69</v>
      </c>
      <c r="H42" s="6">
        <f>G42*0.4</f>
        <v>27.6</v>
      </c>
      <c r="I42" s="9">
        <v>75.8</v>
      </c>
      <c r="J42" s="9">
        <f>I42*0.6</f>
        <v>45.48</v>
      </c>
      <c r="K42" s="6">
        <f>H42+J42</f>
        <v>73.08</v>
      </c>
      <c r="L42" s="3">
        <v>2</v>
      </c>
    </row>
    <row r="43" spans="1:12" s="7" customFormat="1" ht="30" customHeight="1">
      <c r="A43" s="4" t="s">
        <v>312</v>
      </c>
      <c r="B43" s="3" t="s">
        <v>4</v>
      </c>
      <c r="C43" s="3" t="s">
        <v>184</v>
      </c>
      <c r="D43" s="3" t="s">
        <v>190</v>
      </c>
      <c r="E43" s="3" t="s">
        <v>189</v>
      </c>
      <c r="F43" s="3" t="s">
        <v>300</v>
      </c>
      <c r="G43" s="3">
        <v>68</v>
      </c>
      <c r="H43" s="6">
        <f>G43*0.4</f>
        <v>27.200000000000003</v>
      </c>
      <c r="I43" s="9">
        <v>75.6</v>
      </c>
      <c r="J43" s="9">
        <f>I43*0.6</f>
        <v>45.35999999999999</v>
      </c>
      <c r="K43" s="6">
        <f>H43+J43</f>
        <v>72.56</v>
      </c>
      <c r="L43" s="3">
        <v>3</v>
      </c>
    </row>
    <row r="44" spans="1:12" s="7" customFormat="1" ht="30" customHeight="1">
      <c r="A44" s="3" t="s">
        <v>188</v>
      </c>
      <c r="B44" s="3" t="s">
        <v>4</v>
      </c>
      <c r="C44" s="3" t="s">
        <v>184</v>
      </c>
      <c r="D44" s="3" t="s">
        <v>183</v>
      </c>
      <c r="E44" s="3" t="s">
        <v>182</v>
      </c>
      <c r="F44" s="3" t="s">
        <v>187</v>
      </c>
      <c r="G44" s="3">
        <v>79</v>
      </c>
      <c r="H44" s="6">
        <f>G44*0.4</f>
        <v>31.6</v>
      </c>
      <c r="I44" s="9">
        <v>80.6</v>
      </c>
      <c r="J44" s="9">
        <f>I44*0.6</f>
        <v>48.35999999999999</v>
      </c>
      <c r="K44" s="6">
        <f>H44+J44</f>
        <v>79.96</v>
      </c>
      <c r="L44" s="3">
        <v>1</v>
      </c>
    </row>
    <row r="45" spans="1:12" s="7" customFormat="1" ht="30" customHeight="1">
      <c r="A45" s="3" t="s">
        <v>186</v>
      </c>
      <c r="B45" s="3" t="s">
        <v>4</v>
      </c>
      <c r="C45" s="3" t="s">
        <v>184</v>
      </c>
      <c r="D45" s="3" t="s">
        <v>183</v>
      </c>
      <c r="E45" s="3" t="s">
        <v>182</v>
      </c>
      <c r="F45" s="3" t="s">
        <v>185</v>
      </c>
      <c r="G45" s="3">
        <v>74</v>
      </c>
      <c r="H45" s="6">
        <f>G45*0.4</f>
        <v>29.6</v>
      </c>
      <c r="I45" s="9">
        <v>78.4</v>
      </c>
      <c r="J45" s="9">
        <f>I45*0.6</f>
        <v>47.04</v>
      </c>
      <c r="K45" s="6">
        <f>H45+J45</f>
        <v>76.64</v>
      </c>
      <c r="L45" s="3">
        <v>2</v>
      </c>
    </row>
    <row r="46" spans="1:12" s="7" customFormat="1" ht="30" customHeight="1">
      <c r="A46" s="3" t="s">
        <v>332</v>
      </c>
      <c r="B46" s="3" t="s">
        <v>4</v>
      </c>
      <c r="C46" s="3" t="s">
        <v>184</v>
      </c>
      <c r="D46" s="3" t="s">
        <v>183</v>
      </c>
      <c r="E46" s="3" t="s">
        <v>182</v>
      </c>
      <c r="F46" s="3" t="s">
        <v>333</v>
      </c>
      <c r="G46" s="3">
        <v>70</v>
      </c>
      <c r="H46" s="6">
        <f>G46*0.4</f>
        <v>28</v>
      </c>
      <c r="I46" s="9">
        <v>75</v>
      </c>
      <c r="J46" s="9">
        <f>I46*0.6</f>
        <v>45</v>
      </c>
      <c r="K46" s="6">
        <f>H46+J46</f>
        <v>73</v>
      </c>
      <c r="L46" s="3">
        <v>3</v>
      </c>
    </row>
    <row r="47" spans="1:12" s="7" customFormat="1" ht="30" customHeight="1">
      <c r="A47" s="3" t="s">
        <v>181</v>
      </c>
      <c r="B47" s="3" t="s">
        <v>4</v>
      </c>
      <c r="C47" s="3" t="s">
        <v>176</v>
      </c>
      <c r="D47" s="3" t="s">
        <v>175</v>
      </c>
      <c r="E47" s="3" t="s">
        <v>174</v>
      </c>
      <c r="F47" s="3" t="s">
        <v>180</v>
      </c>
      <c r="G47" s="3">
        <v>62</v>
      </c>
      <c r="H47" s="6">
        <f>G47*0.4</f>
        <v>24.8</v>
      </c>
      <c r="I47" s="9">
        <v>81.4</v>
      </c>
      <c r="J47" s="9">
        <f>I47*0.6</f>
        <v>48.84</v>
      </c>
      <c r="K47" s="6">
        <f>H47+J47</f>
        <v>73.64</v>
      </c>
      <c r="L47" s="3">
        <v>1</v>
      </c>
    </row>
    <row r="48" spans="1:12" s="7" customFormat="1" ht="30" customHeight="1">
      <c r="A48" s="3" t="s">
        <v>179</v>
      </c>
      <c r="B48" s="3" t="s">
        <v>4</v>
      </c>
      <c r="C48" s="3" t="s">
        <v>176</v>
      </c>
      <c r="D48" s="3" t="s">
        <v>175</v>
      </c>
      <c r="E48" s="3" t="s">
        <v>174</v>
      </c>
      <c r="F48" s="3" t="s">
        <v>178</v>
      </c>
      <c r="G48" s="3">
        <v>60</v>
      </c>
      <c r="H48" s="6">
        <f>G48*0.4</f>
        <v>24</v>
      </c>
      <c r="I48" s="9">
        <v>80.8</v>
      </c>
      <c r="J48" s="9">
        <f>I48*0.6</f>
        <v>48.48</v>
      </c>
      <c r="K48" s="6">
        <f>H48+J48</f>
        <v>72.47999999999999</v>
      </c>
      <c r="L48" s="3">
        <v>2</v>
      </c>
    </row>
    <row r="49" spans="1:12" s="7" customFormat="1" ht="30" customHeight="1">
      <c r="A49" s="3" t="s">
        <v>177</v>
      </c>
      <c r="B49" s="3" t="s">
        <v>4</v>
      </c>
      <c r="C49" s="3" t="s">
        <v>176</v>
      </c>
      <c r="D49" s="3" t="s">
        <v>175</v>
      </c>
      <c r="E49" s="3" t="s">
        <v>174</v>
      </c>
      <c r="F49" s="3" t="s">
        <v>173</v>
      </c>
      <c r="G49" s="3">
        <v>59</v>
      </c>
      <c r="H49" s="6">
        <f>G49*0.4</f>
        <v>23.6</v>
      </c>
      <c r="I49" s="9">
        <v>74.4</v>
      </c>
      <c r="J49" s="9">
        <f>I49*0.6</f>
        <v>44.64</v>
      </c>
      <c r="K49" s="6">
        <f>H49+J49</f>
        <v>68.24000000000001</v>
      </c>
      <c r="L49" s="3">
        <v>3</v>
      </c>
    </row>
    <row r="50" spans="1:12" s="7" customFormat="1" ht="30" customHeight="1">
      <c r="A50" s="3" t="s">
        <v>172</v>
      </c>
      <c r="B50" s="3" t="s">
        <v>4</v>
      </c>
      <c r="C50" s="3" t="s">
        <v>167</v>
      </c>
      <c r="D50" s="3" t="s">
        <v>166</v>
      </c>
      <c r="E50" s="3" t="s">
        <v>165</v>
      </c>
      <c r="F50" s="3" t="s">
        <v>171</v>
      </c>
      <c r="G50" s="3">
        <v>70</v>
      </c>
      <c r="H50" s="6">
        <f>G50*0.4</f>
        <v>28</v>
      </c>
      <c r="I50" s="9">
        <v>85.8</v>
      </c>
      <c r="J50" s="9">
        <f>I50*0.6</f>
        <v>51.48</v>
      </c>
      <c r="K50" s="6">
        <f>H50+J50</f>
        <v>79.47999999999999</v>
      </c>
      <c r="L50" s="3">
        <v>1</v>
      </c>
    </row>
    <row r="51" spans="1:12" s="7" customFormat="1" ht="30" customHeight="1">
      <c r="A51" s="3" t="s">
        <v>170</v>
      </c>
      <c r="B51" s="3" t="s">
        <v>6</v>
      </c>
      <c r="C51" s="3" t="s">
        <v>167</v>
      </c>
      <c r="D51" s="3" t="s">
        <v>166</v>
      </c>
      <c r="E51" s="3" t="s">
        <v>165</v>
      </c>
      <c r="F51" s="3" t="s">
        <v>169</v>
      </c>
      <c r="G51" s="3">
        <v>66</v>
      </c>
      <c r="H51" s="6">
        <f>G51*0.4</f>
        <v>26.400000000000002</v>
      </c>
      <c r="I51" s="9">
        <v>84</v>
      </c>
      <c r="J51" s="9">
        <f>I51*0.6</f>
        <v>50.4</v>
      </c>
      <c r="K51" s="6">
        <f>H51+J51</f>
        <v>76.8</v>
      </c>
      <c r="L51" s="3">
        <v>2</v>
      </c>
    </row>
    <row r="52" spans="1:12" s="7" customFormat="1" ht="30" customHeight="1">
      <c r="A52" s="3" t="s">
        <v>168</v>
      </c>
      <c r="B52" s="3" t="s">
        <v>4</v>
      </c>
      <c r="C52" s="3" t="s">
        <v>167</v>
      </c>
      <c r="D52" s="3" t="s">
        <v>166</v>
      </c>
      <c r="E52" s="3" t="s">
        <v>165</v>
      </c>
      <c r="F52" s="3" t="s">
        <v>164</v>
      </c>
      <c r="G52" s="3">
        <v>61</v>
      </c>
      <c r="H52" s="6">
        <f>G52*0.4</f>
        <v>24.400000000000002</v>
      </c>
      <c r="I52" s="9">
        <v>84.2</v>
      </c>
      <c r="J52" s="9">
        <f>I52*0.6</f>
        <v>50.52</v>
      </c>
      <c r="K52" s="6">
        <f>H52+J52</f>
        <v>74.92</v>
      </c>
      <c r="L52" s="3">
        <v>3</v>
      </c>
    </row>
    <row r="53" spans="1:12" s="7" customFormat="1" ht="30" customHeight="1">
      <c r="A53" s="3" t="s">
        <v>163</v>
      </c>
      <c r="B53" s="3" t="s">
        <v>6</v>
      </c>
      <c r="C53" s="3" t="s">
        <v>160</v>
      </c>
      <c r="D53" s="3" t="s">
        <v>159</v>
      </c>
      <c r="E53" s="3" t="s">
        <v>158</v>
      </c>
      <c r="F53" s="3" t="s">
        <v>162</v>
      </c>
      <c r="G53" s="3">
        <v>75</v>
      </c>
      <c r="H53" s="6">
        <f>G53*0.4</f>
        <v>30</v>
      </c>
      <c r="I53" s="9">
        <v>86.4</v>
      </c>
      <c r="J53" s="9">
        <f>I53*0.6</f>
        <v>51.84</v>
      </c>
      <c r="K53" s="6">
        <f>H53+J53</f>
        <v>81.84</v>
      </c>
      <c r="L53" s="3">
        <v>1</v>
      </c>
    </row>
    <row r="54" spans="1:12" s="7" customFormat="1" ht="30" customHeight="1">
      <c r="A54" s="3" t="s">
        <v>326</v>
      </c>
      <c r="B54" s="3" t="s">
        <v>4</v>
      </c>
      <c r="C54" s="3" t="s">
        <v>160</v>
      </c>
      <c r="D54" s="3" t="s">
        <v>159</v>
      </c>
      <c r="E54" s="3" t="s">
        <v>158</v>
      </c>
      <c r="F54" s="3" t="s">
        <v>327</v>
      </c>
      <c r="G54" s="3">
        <v>65</v>
      </c>
      <c r="H54" s="6">
        <f>G54*0.4</f>
        <v>26</v>
      </c>
      <c r="I54" s="9">
        <v>83.8</v>
      </c>
      <c r="J54" s="9">
        <f>I54*0.6</f>
        <v>50.279999999999994</v>
      </c>
      <c r="K54" s="6">
        <f>H54+J54</f>
        <v>76.28</v>
      </c>
      <c r="L54" s="3">
        <v>2</v>
      </c>
    </row>
    <row r="55" spans="1:12" s="7" customFormat="1" ht="30" customHeight="1">
      <c r="A55" s="3" t="s">
        <v>324</v>
      </c>
      <c r="B55" s="3" t="s">
        <v>6</v>
      </c>
      <c r="C55" s="3" t="s">
        <v>160</v>
      </c>
      <c r="D55" s="3" t="s">
        <v>159</v>
      </c>
      <c r="E55" s="3" t="s">
        <v>158</v>
      </c>
      <c r="F55" s="3" t="s">
        <v>325</v>
      </c>
      <c r="G55" s="3">
        <v>65</v>
      </c>
      <c r="H55" s="6">
        <f>G55*0.4</f>
        <v>26</v>
      </c>
      <c r="I55" s="9">
        <v>82.8</v>
      </c>
      <c r="J55" s="9">
        <f>I55*0.6</f>
        <v>49.68</v>
      </c>
      <c r="K55" s="6">
        <f>H55+J55</f>
        <v>75.68</v>
      </c>
      <c r="L55" s="3">
        <v>3</v>
      </c>
    </row>
    <row r="56" spans="1:12" s="7" customFormat="1" ht="30" customHeight="1">
      <c r="A56" s="3" t="s">
        <v>161</v>
      </c>
      <c r="B56" s="3" t="s">
        <v>4</v>
      </c>
      <c r="C56" s="3" t="s">
        <v>160</v>
      </c>
      <c r="D56" s="3" t="s">
        <v>159</v>
      </c>
      <c r="E56" s="3" t="s">
        <v>158</v>
      </c>
      <c r="F56" s="3" t="s">
        <v>157</v>
      </c>
      <c r="G56" s="3">
        <v>70</v>
      </c>
      <c r="H56" s="6">
        <f>G56*0.4</f>
        <v>28</v>
      </c>
      <c r="I56" s="15" t="s">
        <v>368</v>
      </c>
      <c r="J56" s="13"/>
      <c r="K56" s="13"/>
      <c r="L56" s="14"/>
    </row>
    <row r="57" spans="1:12" s="7" customFormat="1" ht="30" customHeight="1">
      <c r="A57" s="3" t="s">
        <v>154</v>
      </c>
      <c r="B57" s="3" t="s">
        <v>6</v>
      </c>
      <c r="C57" s="3" t="s">
        <v>130</v>
      </c>
      <c r="D57" s="3" t="s">
        <v>151</v>
      </c>
      <c r="E57" s="3" t="s">
        <v>150</v>
      </c>
      <c r="F57" s="3" t="s">
        <v>153</v>
      </c>
      <c r="G57" s="3">
        <v>58</v>
      </c>
      <c r="H57" s="6">
        <f>G57*0.4</f>
        <v>23.200000000000003</v>
      </c>
      <c r="I57" s="9">
        <v>84.4</v>
      </c>
      <c r="J57" s="9">
        <f>I57*0.6</f>
        <v>50.64</v>
      </c>
      <c r="K57" s="6">
        <f>H57+J57</f>
        <v>73.84</v>
      </c>
      <c r="L57" s="3">
        <v>1</v>
      </c>
    </row>
    <row r="58" spans="1:12" s="7" customFormat="1" ht="30" customHeight="1">
      <c r="A58" s="3" t="s">
        <v>156</v>
      </c>
      <c r="B58" s="3" t="s">
        <v>4</v>
      </c>
      <c r="C58" s="3" t="s">
        <v>130</v>
      </c>
      <c r="D58" s="3" t="s">
        <v>151</v>
      </c>
      <c r="E58" s="3" t="s">
        <v>150</v>
      </c>
      <c r="F58" s="3" t="s">
        <v>155</v>
      </c>
      <c r="G58" s="3">
        <v>62</v>
      </c>
      <c r="H58" s="6">
        <f>G58*0.4</f>
        <v>24.8</v>
      </c>
      <c r="I58" s="9">
        <v>81.6</v>
      </c>
      <c r="J58" s="9">
        <f>I58*0.6</f>
        <v>48.959999999999994</v>
      </c>
      <c r="K58" s="6">
        <f>H58+J58</f>
        <v>73.75999999999999</v>
      </c>
      <c r="L58" s="3">
        <v>2</v>
      </c>
    </row>
    <row r="59" spans="1:12" s="7" customFormat="1" ht="30" customHeight="1">
      <c r="A59" s="3" t="s">
        <v>152</v>
      </c>
      <c r="B59" s="3" t="s">
        <v>6</v>
      </c>
      <c r="C59" s="3" t="s">
        <v>130</v>
      </c>
      <c r="D59" s="3" t="s">
        <v>151</v>
      </c>
      <c r="E59" s="3" t="s">
        <v>150</v>
      </c>
      <c r="F59" s="3" t="s">
        <v>149</v>
      </c>
      <c r="G59" s="3">
        <v>55</v>
      </c>
      <c r="H59" s="6">
        <f>G59*0.4</f>
        <v>22</v>
      </c>
      <c r="I59" s="9">
        <v>84.8</v>
      </c>
      <c r="J59" s="9">
        <f>I59*0.6</f>
        <v>50.879999999999995</v>
      </c>
      <c r="K59" s="6">
        <f>H59+J59</f>
        <v>72.88</v>
      </c>
      <c r="L59" s="3">
        <v>3</v>
      </c>
    </row>
    <row r="60" spans="1:12" s="7" customFormat="1" ht="30" customHeight="1">
      <c r="A60" s="10" t="s">
        <v>365</v>
      </c>
      <c r="B60" s="10" t="s">
        <v>341</v>
      </c>
      <c r="C60" s="10" t="s">
        <v>366</v>
      </c>
      <c r="D60" s="10" t="s">
        <v>367</v>
      </c>
      <c r="E60" s="10" t="s">
        <v>148</v>
      </c>
      <c r="F60" s="10" t="s">
        <v>301</v>
      </c>
      <c r="G60" s="10">
        <v>57</v>
      </c>
      <c r="H60" s="11">
        <f>G60*0.4</f>
        <v>22.8</v>
      </c>
      <c r="I60" s="12">
        <v>82</v>
      </c>
      <c r="J60" s="12">
        <f>I60*0.6</f>
        <v>49.199999999999996</v>
      </c>
      <c r="K60" s="11">
        <f>H60+J60</f>
        <v>72</v>
      </c>
      <c r="L60" s="10">
        <v>1</v>
      </c>
    </row>
    <row r="61" spans="1:12" s="7" customFormat="1" ht="30" customHeight="1">
      <c r="A61" s="3" t="s">
        <v>147</v>
      </c>
      <c r="B61" s="3" t="s">
        <v>4</v>
      </c>
      <c r="C61" s="3" t="s">
        <v>130</v>
      </c>
      <c r="D61" s="3" t="s">
        <v>144</v>
      </c>
      <c r="E61" s="3" t="s">
        <v>143</v>
      </c>
      <c r="F61" s="3" t="s">
        <v>146</v>
      </c>
      <c r="G61" s="3">
        <v>78</v>
      </c>
      <c r="H61" s="6">
        <f>G61*0.4</f>
        <v>31.200000000000003</v>
      </c>
      <c r="I61" s="9">
        <v>80.8</v>
      </c>
      <c r="J61" s="9">
        <f>I61*0.6</f>
        <v>48.48</v>
      </c>
      <c r="K61" s="6">
        <f>H61+J61</f>
        <v>79.68</v>
      </c>
      <c r="L61" s="3">
        <v>1</v>
      </c>
    </row>
    <row r="62" spans="1:12" s="7" customFormat="1" ht="30" customHeight="1">
      <c r="A62" s="3" t="s">
        <v>145</v>
      </c>
      <c r="B62" s="3" t="s">
        <v>4</v>
      </c>
      <c r="C62" s="3" t="s">
        <v>130</v>
      </c>
      <c r="D62" s="3" t="s">
        <v>144</v>
      </c>
      <c r="E62" s="3" t="s">
        <v>143</v>
      </c>
      <c r="F62" s="3" t="s">
        <v>142</v>
      </c>
      <c r="G62" s="3">
        <v>65</v>
      </c>
      <c r="H62" s="6">
        <f>G62*0.4</f>
        <v>26</v>
      </c>
      <c r="I62" s="9">
        <v>82.8</v>
      </c>
      <c r="J62" s="9">
        <f>I62*0.6</f>
        <v>49.68</v>
      </c>
      <c r="K62" s="6">
        <f>H62+J62</f>
        <v>75.68</v>
      </c>
      <c r="L62" s="3">
        <v>2</v>
      </c>
    </row>
    <row r="63" spans="1:12" s="7" customFormat="1" ht="30" customHeight="1">
      <c r="A63" s="4" t="s">
        <v>313</v>
      </c>
      <c r="B63" s="3" t="s">
        <v>4</v>
      </c>
      <c r="C63" s="3" t="s">
        <v>130</v>
      </c>
      <c r="D63" s="4" t="s">
        <v>314</v>
      </c>
      <c r="E63" s="3" t="s">
        <v>143</v>
      </c>
      <c r="F63" s="3" t="s">
        <v>302</v>
      </c>
      <c r="G63" s="3">
        <v>64</v>
      </c>
      <c r="H63" s="6">
        <f>G63*0.4</f>
        <v>25.6</v>
      </c>
      <c r="I63" s="9">
        <v>82.4</v>
      </c>
      <c r="J63" s="9">
        <f>I63*0.6</f>
        <v>49.440000000000005</v>
      </c>
      <c r="K63" s="6">
        <f>H63+J63</f>
        <v>75.04</v>
      </c>
      <c r="L63" s="3">
        <v>3</v>
      </c>
    </row>
    <row r="64" spans="1:12" s="7" customFormat="1" ht="30" customHeight="1">
      <c r="A64" s="3" t="s">
        <v>139</v>
      </c>
      <c r="B64" s="3" t="s">
        <v>4</v>
      </c>
      <c r="C64" s="3" t="s">
        <v>130</v>
      </c>
      <c r="D64" s="3" t="s">
        <v>136</v>
      </c>
      <c r="E64" s="3" t="s">
        <v>135</v>
      </c>
      <c r="F64" s="3" t="s">
        <v>138</v>
      </c>
      <c r="G64" s="3">
        <v>73</v>
      </c>
      <c r="H64" s="6">
        <f>G64*0.4</f>
        <v>29.200000000000003</v>
      </c>
      <c r="I64" s="9">
        <v>84.8</v>
      </c>
      <c r="J64" s="9">
        <f>I64*0.6</f>
        <v>50.879999999999995</v>
      </c>
      <c r="K64" s="6">
        <f>H64+J64</f>
        <v>80.08</v>
      </c>
      <c r="L64" s="3">
        <v>1</v>
      </c>
    </row>
    <row r="65" spans="1:12" s="7" customFormat="1" ht="30" customHeight="1">
      <c r="A65" s="3" t="s">
        <v>141</v>
      </c>
      <c r="B65" s="3" t="s">
        <v>4</v>
      </c>
      <c r="C65" s="3" t="s">
        <v>130</v>
      </c>
      <c r="D65" s="3" t="s">
        <v>136</v>
      </c>
      <c r="E65" s="3" t="s">
        <v>135</v>
      </c>
      <c r="F65" s="3" t="s">
        <v>140</v>
      </c>
      <c r="G65" s="3">
        <v>77</v>
      </c>
      <c r="H65" s="6">
        <f>G65*0.4</f>
        <v>30.8</v>
      </c>
      <c r="I65" s="9">
        <v>80.4</v>
      </c>
      <c r="J65" s="9">
        <f>I65*0.6</f>
        <v>48.24</v>
      </c>
      <c r="K65" s="6">
        <f>H65+J65</f>
        <v>79.04</v>
      </c>
      <c r="L65" s="3">
        <v>2</v>
      </c>
    </row>
    <row r="66" spans="1:12" s="7" customFormat="1" ht="30" customHeight="1">
      <c r="A66" s="3" t="s">
        <v>137</v>
      </c>
      <c r="B66" s="3" t="s">
        <v>4</v>
      </c>
      <c r="C66" s="3" t="s">
        <v>130</v>
      </c>
      <c r="D66" s="3" t="s">
        <v>136</v>
      </c>
      <c r="E66" s="3" t="s">
        <v>135</v>
      </c>
      <c r="F66" s="3" t="s">
        <v>134</v>
      </c>
      <c r="G66" s="3">
        <v>72</v>
      </c>
      <c r="H66" s="6">
        <f>G66*0.4</f>
        <v>28.8</v>
      </c>
      <c r="I66" s="9">
        <v>83</v>
      </c>
      <c r="J66" s="9">
        <f>I66*0.6</f>
        <v>49.8</v>
      </c>
      <c r="K66" s="6">
        <f>H66+J66</f>
        <v>78.6</v>
      </c>
      <c r="L66" s="3">
        <v>3</v>
      </c>
    </row>
    <row r="67" spans="1:12" s="7" customFormat="1" ht="30" customHeight="1">
      <c r="A67" s="3" t="s">
        <v>133</v>
      </c>
      <c r="B67" s="3" t="s">
        <v>4</v>
      </c>
      <c r="C67" s="3" t="s">
        <v>130</v>
      </c>
      <c r="D67" s="3" t="s">
        <v>129</v>
      </c>
      <c r="E67" s="3" t="s">
        <v>128</v>
      </c>
      <c r="F67" s="3" t="s">
        <v>132</v>
      </c>
      <c r="G67" s="3">
        <v>72</v>
      </c>
      <c r="H67" s="6">
        <f>G67*0.4</f>
        <v>28.8</v>
      </c>
      <c r="I67" s="9">
        <v>85.4</v>
      </c>
      <c r="J67" s="9">
        <f>I67*0.6</f>
        <v>51.24</v>
      </c>
      <c r="K67" s="6">
        <f>H67+J67</f>
        <v>80.04</v>
      </c>
      <c r="L67" s="3">
        <v>1</v>
      </c>
    </row>
    <row r="68" spans="1:12" s="7" customFormat="1" ht="30" customHeight="1">
      <c r="A68" s="3" t="s">
        <v>131</v>
      </c>
      <c r="B68" s="3" t="s">
        <v>4</v>
      </c>
      <c r="C68" s="3" t="s">
        <v>130</v>
      </c>
      <c r="D68" s="3" t="s">
        <v>129</v>
      </c>
      <c r="E68" s="3" t="s">
        <v>128</v>
      </c>
      <c r="F68" s="3" t="s">
        <v>127</v>
      </c>
      <c r="G68" s="3">
        <v>71</v>
      </c>
      <c r="H68" s="6">
        <f>G68*0.4</f>
        <v>28.400000000000002</v>
      </c>
      <c r="I68" s="9">
        <v>81.6</v>
      </c>
      <c r="J68" s="9">
        <f>I68*0.6</f>
        <v>48.959999999999994</v>
      </c>
      <c r="K68" s="6">
        <f>H68+J68</f>
        <v>77.36</v>
      </c>
      <c r="L68" s="3">
        <v>2</v>
      </c>
    </row>
    <row r="69" spans="1:12" s="7" customFormat="1" ht="30" customHeight="1">
      <c r="A69" s="4" t="s">
        <v>315</v>
      </c>
      <c r="B69" s="3" t="s">
        <v>4</v>
      </c>
      <c r="C69" s="3" t="s">
        <v>130</v>
      </c>
      <c r="D69" s="4" t="s">
        <v>316</v>
      </c>
      <c r="E69" s="3" t="s">
        <v>128</v>
      </c>
      <c r="F69" s="3" t="s">
        <v>303</v>
      </c>
      <c r="G69" s="3">
        <v>69</v>
      </c>
      <c r="H69" s="6">
        <f>G69*0.4</f>
        <v>27.6</v>
      </c>
      <c r="I69" s="9">
        <v>81.4</v>
      </c>
      <c r="J69" s="9">
        <f>I69*0.6</f>
        <v>48.84</v>
      </c>
      <c r="K69" s="6">
        <f>H69+J69</f>
        <v>76.44</v>
      </c>
      <c r="L69" s="3">
        <v>3</v>
      </c>
    </row>
    <row r="70" spans="1:12" s="7" customFormat="1" ht="30" customHeight="1">
      <c r="A70" s="3" t="s">
        <v>126</v>
      </c>
      <c r="B70" s="3" t="s">
        <v>4</v>
      </c>
      <c r="C70" s="3" t="s">
        <v>117</v>
      </c>
      <c r="D70" s="3" t="s">
        <v>116</v>
      </c>
      <c r="E70" s="3" t="s">
        <v>115</v>
      </c>
      <c r="F70" s="3" t="s">
        <v>125</v>
      </c>
      <c r="G70" s="3">
        <v>72</v>
      </c>
      <c r="H70" s="6">
        <f>G70*0.4</f>
        <v>28.8</v>
      </c>
      <c r="I70" s="9">
        <v>85.4</v>
      </c>
      <c r="J70" s="9">
        <f>I70*0.6</f>
        <v>51.24</v>
      </c>
      <c r="K70" s="6">
        <f>H70+J70</f>
        <v>80.04</v>
      </c>
      <c r="L70" s="3">
        <v>1</v>
      </c>
    </row>
    <row r="71" spans="1:12" s="7" customFormat="1" ht="30" customHeight="1">
      <c r="A71" s="3" t="s">
        <v>122</v>
      </c>
      <c r="B71" s="3" t="s">
        <v>4</v>
      </c>
      <c r="C71" s="3" t="s">
        <v>117</v>
      </c>
      <c r="D71" s="3" t="s">
        <v>116</v>
      </c>
      <c r="E71" s="3" t="s">
        <v>115</v>
      </c>
      <c r="F71" s="3" t="s">
        <v>121</v>
      </c>
      <c r="G71" s="3">
        <v>71</v>
      </c>
      <c r="H71" s="6">
        <f>G71*0.4</f>
        <v>28.400000000000002</v>
      </c>
      <c r="I71" s="9">
        <v>82.4</v>
      </c>
      <c r="J71" s="9">
        <f>I71*0.6</f>
        <v>49.440000000000005</v>
      </c>
      <c r="K71" s="6">
        <f>H71+J71</f>
        <v>77.84</v>
      </c>
      <c r="L71" s="3">
        <v>2</v>
      </c>
    </row>
    <row r="72" spans="1:12" s="7" customFormat="1" ht="30" customHeight="1">
      <c r="A72" s="3" t="s">
        <v>120</v>
      </c>
      <c r="B72" s="3" t="s">
        <v>4</v>
      </c>
      <c r="C72" s="3" t="s">
        <v>117</v>
      </c>
      <c r="D72" s="3" t="s">
        <v>116</v>
      </c>
      <c r="E72" s="3" t="s">
        <v>115</v>
      </c>
      <c r="F72" s="3" t="s">
        <v>119</v>
      </c>
      <c r="G72" s="3">
        <v>71</v>
      </c>
      <c r="H72" s="6">
        <f>G72*0.4</f>
        <v>28.400000000000002</v>
      </c>
      <c r="I72" s="9">
        <v>82.2</v>
      </c>
      <c r="J72" s="9">
        <f>I72*0.6</f>
        <v>49.32</v>
      </c>
      <c r="K72" s="6">
        <f>H72+J72</f>
        <v>77.72</v>
      </c>
      <c r="L72" s="3">
        <v>3</v>
      </c>
    </row>
    <row r="73" spans="1:12" s="7" customFormat="1" ht="30" customHeight="1">
      <c r="A73" s="3" t="s">
        <v>118</v>
      </c>
      <c r="B73" s="3" t="s">
        <v>4</v>
      </c>
      <c r="C73" s="3" t="s">
        <v>117</v>
      </c>
      <c r="D73" s="3" t="s">
        <v>116</v>
      </c>
      <c r="E73" s="3" t="s">
        <v>115</v>
      </c>
      <c r="F73" s="3" t="s">
        <v>114</v>
      </c>
      <c r="G73" s="3">
        <v>71</v>
      </c>
      <c r="H73" s="6">
        <f>G73*0.4</f>
        <v>28.400000000000002</v>
      </c>
      <c r="I73" s="9">
        <v>80.8</v>
      </c>
      <c r="J73" s="9">
        <f>I73*0.6</f>
        <v>48.48</v>
      </c>
      <c r="K73" s="6">
        <f>H73+J73</f>
        <v>76.88</v>
      </c>
      <c r="L73" s="3">
        <v>4</v>
      </c>
    </row>
    <row r="74" spans="1:12" s="7" customFormat="1" ht="30" customHeight="1">
      <c r="A74" s="3" t="s">
        <v>124</v>
      </c>
      <c r="B74" s="3" t="s">
        <v>6</v>
      </c>
      <c r="C74" s="3" t="s">
        <v>117</v>
      </c>
      <c r="D74" s="3" t="s">
        <v>116</v>
      </c>
      <c r="E74" s="3" t="s">
        <v>115</v>
      </c>
      <c r="F74" s="3" t="s">
        <v>123</v>
      </c>
      <c r="G74" s="3">
        <v>71</v>
      </c>
      <c r="H74" s="6">
        <f>G74*0.4</f>
        <v>28.400000000000002</v>
      </c>
      <c r="I74" s="9">
        <v>78.2</v>
      </c>
      <c r="J74" s="9">
        <f>I74*0.6</f>
        <v>46.92</v>
      </c>
      <c r="K74" s="6">
        <f>H74+J74</f>
        <v>75.32000000000001</v>
      </c>
      <c r="L74" s="3">
        <v>5</v>
      </c>
    </row>
    <row r="75" spans="1:12" s="7" customFormat="1" ht="30" customHeight="1">
      <c r="A75" s="3" t="s">
        <v>111</v>
      </c>
      <c r="B75" s="3" t="s">
        <v>4</v>
      </c>
      <c r="C75" s="3" t="s">
        <v>103</v>
      </c>
      <c r="D75" s="3" t="s">
        <v>102</v>
      </c>
      <c r="E75" s="3" t="s">
        <v>101</v>
      </c>
      <c r="F75" s="3" t="s">
        <v>110</v>
      </c>
      <c r="G75" s="3">
        <v>65</v>
      </c>
      <c r="H75" s="6">
        <f>G75*0.4</f>
        <v>26</v>
      </c>
      <c r="I75" s="9">
        <v>85.8</v>
      </c>
      <c r="J75" s="9">
        <f>I75*0.6</f>
        <v>51.48</v>
      </c>
      <c r="K75" s="6">
        <f>H75+J75</f>
        <v>77.47999999999999</v>
      </c>
      <c r="L75" s="3">
        <v>1</v>
      </c>
    </row>
    <row r="76" spans="1:12" s="7" customFormat="1" ht="30" customHeight="1">
      <c r="A76" s="3" t="s">
        <v>113</v>
      </c>
      <c r="B76" s="3" t="s">
        <v>4</v>
      </c>
      <c r="C76" s="3" t="s">
        <v>103</v>
      </c>
      <c r="D76" s="3" t="s">
        <v>102</v>
      </c>
      <c r="E76" s="3" t="s">
        <v>101</v>
      </c>
      <c r="F76" s="3" t="s">
        <v>112</v>
      </c>
      <c r="G76" s="3">
        <v>68.5</v>
      </c>
      <c r="H76" s="6">
        <f>G76*0.4</f>
        <v>27.400000000000002</v>
      </c>
      <c r="I76" s="9">
        <v>79</v>
      </c>
      <c r="J76" s="9">
        <f>I76*0.6</f>
        <v>47.4</v>
      </c>
      <c r="K76" s="6">
        <f>H76+J76</f>
        <v>74.8</v>
      </c>
      <c r="L76" s="3">
        <v>2</v>
      </c>
    </row>
    <row r="77" spans="1:12" s="7" customFormat="1" ht="30" customHeight="1">
      <c r="A77" s="3" t="s">
        <v>107</v>
      </c>
      <c r="B77" s="3" t="s">
        <v>4</v>
      </c>
      <c r="C77" s="3" t="s">
        <v>103</v>
      </c>
      <c r="D77" s="3" t="s">
        <v>102</v>
      </c>
      <c r="E77" s="3" t="s">
        <v>101</v>
      </c>
      <c r="F77" s="3" t="s">
        <v>106</v>
      </c>
      <c r="G77" s="3">
        <v>63.5</v>
      </c>
      <c r="H77" s="6">
        <f>G77*0.4</f>
        <v>25.400000000000002</v>
      </c>
      <c r="I77" s="9">
        <v>77.4</v>
      </c>
      <c r="J77" s="9">
        <f>I77*0.6</f>
        <v>46.440000000000005</v>
      </c>
      <c r="K77" s="6">
        <f>H77+J77</f>
        <v>71.84</v>
      </c>
      <c r="L77" s="3">
        <v>3</v>
      </c>
    </row>
    <row r="78" spans="1:12" s="7" customFormat="1" ht="30" customHeight="1">
      <c r="A78" s="3" t="s">
        <v>109</v>
      </c>
      <c r="B78" s="3" t="s">
        <v>4</v>
      </c>
      <c r="C78" s="3" t="s">
        <v>103</v>
      </c>
      <c r="D78" s="3" t="s">
        <v>102</v>
      </c>
      <c r="E78" s="3" t="s">
        <v>101</v>
      </c>
      <c r="F78" s="3" t="s">
        <v>108</v>
      </c>
      <c r="G78" s="3">
        <v>64.5</v>
      </c>
      <c r="H78" s="6">
        <f>G78*0.4</f>
        <v>25.8</v>
      </c>
      <c r="I78" s="9">
        <v>76</v>
      </c>
      <c r="J78" s="9">
        <f>I78*0.6</f>
        <v>45.6</v>
      </c>
      <c r="K78" s="6">
        <f>H78+J78</f>
        <v>71.4</v>
      </c>
      <c r="L78" s="3">
        <v>4</v>
      </c>
    </row>
    <row r="79" spans="1:12" s="7" customFormat="1" ht="30" customHeight="1">
      <c r="A79" s="3" t="s">
        <v>105</v>
      </c>
      <c r="B79" s="3" t="s">
        <v>4</v>
      </c>
      <c r="C79" s="3" t="s">
        <v>103</v>
      </c>
      <c r="D79" s="3" t="s">
        <v>102</v>
      </c>
      <c r="E79" s="3" t="s">
        <v>101</v>
      </c>
      <c r="F79" s="3" t="s">
        <v>104</v>
      </c>
      <c r="G79" s="3">
        <v>59.5</v>
      </c>
      <c r="H79" s="6">
        <f>G79*0.4</f>
        <v>23.8</v>
      </c>
      <c r="I79" s="9">
        <v>76.2</v>
      </c>
      <c r="J79" s="9">
        <f>I79*0.6</f>
        <v>45.72</v>
      </c>
      <c r="K79" s="6">
        <f>H79+J79</f>
        <v>69.52</v>
      </c>
      <c r="L79" s="3">
        <v>5</v>
      </c>
    </row>
    <row r="80" spans="1:12" s="7" customFormat="1" ht="30" customHeight="1">
      <c r="A80" s="3" t="s">
        <v>328</v>
      </c>
      <c r="B80" s="3" t="s">
        <v>4</v>
      </c>
      <c r="C80" s="3" t="s">
        <v>103</v>
      </c>
      <c r="D80" s="3" t="s">
        <v>102</v>
      </c>
      <c r="E80" s="3" t="s">
        <v>101</v>
      </c>
      <c r="F80" s="3" t="s">
        <v>329</v>
      </c>
      <c r="G80" s="3">
        <v>57</v>
      </c>
      <c r="H80" s="6">
        <f>G80*0.4</f>
        <v>22.8</v>
      </c>
      <c r="I80" s="9">
        <v>76.6</v>
      </c>
      <c r="J80" s="9">
        <f>I80*0.6</f>
        <v>45.959999999999994</v>
      </c>
      <c r="K80" s="6">
        <f>H80+J80</f>
        <v>68.75999999999999</v>
      </c>
      <c r="L80" s="3">
        <v>6</v>
      </c>
    </row>
    <row r="81" spans="1:12" s="7" customFormat="1" ht="30" customHeight="1">
      <c r="A81" s="3" t="s">
        <v>98</v>
      </c>
      <c r="B81" s="3" t="s">
        <v>6</v>
      </c>
      <c r="C81" s="3" t="s">
        <v>80</v>
      </c>
      <c r="D81" s="3" t="s">
        <v>87</v>
      </c>
      <c r="E81" s="3" t="s">
        <v>86</v>
      </c>
      <c r="F81" s="3" t="s">
        <v>97</v>
      </c>
      <c r="G81" s="3">
        <v>60</v>
      </c>
      <c r="H81" s="6">
        <f>G81*0.4</f>
        <v>24</v>
      </c>
      <c r="I81" s="9">
        <v>82.2</v>
      </c>
      <c r="J81" s="9">
        <f>I81*0.6</f>
        <v>49.32</v>
      </c>
      <c r="K81" s="6">
        <f>H81+J81</f>
        <v>73.32</v>
      </c>
      <c r="L81" s="3">
        <v>1</v>
      </c>
    </row>
    <row r="82" spans="1:12" s="7" customFormat="1" ht="30" customHeight="1">
      <c r="A82" s="3" t="s">
        <v>100</v>
      </c>
      <c r="B82" s="3" t="s">
        <v>4</v>
      </c>
      <c r="C82" s="3" t="s">
        <v>80</v>
      </c>
      <c r="D82" s="3" t="s">
        <v>87</v>
      </c>
      <c r="E82" s="3" t="s">
        <v>86</v>
      </c>
      <c r="F82" s="3" t="s">
        <v>99</v>
      </c>
      <c r="G82" s="3">
        <v>61</v>
      </c>
      <c r="H82" s="6">
        <f>G82*0.4</f>
        <v>24.400000000000002</v>
      </c>
      <c r="I82" s="9">
        <v>79</v>
      </c>
      <c r="J82" s="9">
        <f>I82*0.6</f>
        <v>47.4</v>
      </c>
      <c r="K82" s="6">
        <f>H82+J82</f>
        <v>71.8</v>
      </c>
      <c r="L82" s="3">
        <v>2</v>
      </c>
    </row>
    <row r="83" spans="1:12" s="7" customFormat="1" ht="30" customHeight="1">
      <c r="A83" s="3" t="s">
        <v>96</v>
      </c>
      <c r="B83" s="3" t="s">
        <v>6</v>
      </c>
      <c r="C83" s="3" t="s">
        <v>80</v>
      </c>
      <c r="D83" s="3" t="s">
        <v>87</v>
      </c>
      <c r="E83" s="3" t="s">
        <v>86</v>
      </c>
      <c r="F83" s="3" t="s">
        <v>95</v>
      </c>
      <c r="G83" s="3">
        <v>57</v>
      </c>
      <c r="H83" s="6">
        <f>G83*0.4</f>
        <v>22.8</v>
      </c>
      <c r="I83" s="9">
        <v>79.6</v>
      </c>
      <c r="J83" s="9">
        <f>I83*0.6</f>
        <v>47.76</v>
      </c>
      <c r="K83" s="6">
        <f>H83+J83</f>
        <v>70.56</v>
      </c>
      <c r="L83" s="3">
        <v>3</v>
      </c>
    </row>
    <row r="84" spans="1:12" s="7" customFormat="1" ht="30" customHeight="1">
      <c r="A84" s="3" t="s">
        <v>94</v>
      </c>
      <c r="B84" s="3" t="s">
        <v>6</v>
      </c>
      <c r="C84" s="3" t="s">
        <v>80</v>
      </c>
      <c r="D84" s="3" t="s">
        <v>87</v>
      </c>
      <c r="E84" s="3" t="s">
        <v>86</v>
      </c>
      <c r="F84" s="3" t="s">
        <v>93</v>
      </c>
      <c r="G84" s="3">
        <v>54</v>
      </c>
      <c r="H84" s="6">
        <f>G84*0.4</f>
        <v>21.6</v>
      </c>
      <c r="I84" s="9">
        <v>76.2</v>
      </c>
      <c r="J84" s="9">
        <f>I84*0.6</f>
        <v>45.72</v>
      </c>
      <c r="K84" s="6">
        <f>H84+J84</f>
        <v>67.32</v>
      </c>
      <c r="L84" s="3">
        <v>4</v>
      </c>
    </row>
    <row r="85" spans="1:12" s="7" customFormat="1" ht="30" customHeight="1">
      <c r="A85" s="3" t="s">
        <v>90</v>
      </c>
      <c r="B85" s="3" t="s">
        <v>4</v>
      </c>
      <c r="C85" s="3" t="s">
        <v>80</v>
      </c>
      <c r="D85" s="3" t="s">
        <v>87</v>
      </c>
      <c r="E85" s="3" t="s">
        <v>86</v>
      </c>
      <c r="F85" s="3" t="s">
        <v>89</v>
      </c>
      <c r="G85" s="3">
        <v>51</v>
      </c>
      <c r="H85" s="6">
        <f>G85*0.4</f>
        <v>20.400000000000002</v>
      </c>
      <c r="I85" s="9">
        <v>75.2</v>
      </c>
      <c r="J85" s="9">
        <f>I85*0.6</f>
        <v>45.12</v>
      </c>
      <c r="K85" s="6">
        <f>H85+J85</f>
        <v>65.52</v>
      </c>
      <c r="L85" s="3">
        <v>5</v>
      </c>
    </row>
    <row r="86" spans="1:12" s="7" customFormat="1" ht="30" customHeight="1">
      <c r="A86" s="3" t="s">
        <v>92</v>
      </c>
      <c r="B86" s="3" t="s">
        <v>4</v>
      </c>
      <c r="C86" s="3" t="s">
        <v>80</v>
      </c>
      <c r="D86" s="3" t="s">
        <v>87</v>
      </c>
      <c r="E86" s="3" t="s">
        <v>86</v>
      </c>
      <c r="F86" s="3" t="s">
        <v>91</v>
      </c>
      <c r="G86" s="3">
        <v>53</v>
      </c>
      <c r="H86" s="6">
        <f>G86*0.4</f>
        <v>21.200000000000003</v>
      </c>
      <c r="I86" s="9">
        <v>73.2</v>
      </c>
      <c r="J86" s="9">
        <f>I86*0.6</f>
        <v>43.92</v>
      </c>
      <c r="K86" s="6">
        <f>H86+J86</f>
        <v>65.12</v>
      </c>
      <c r="L86" s="3">
        <v>6</v>
      </c>
    </row>
    <row r="87" spans="1:12" s="7" customFormat="1" ht="30" customHeight="1">
      <c r="A87" s="3" t="s">
        <v>88</v>
      </c>
      <c r="B87" s="3" t="s">
        <v>4</v>
      </c>
      <c r="C87" s="3" t="s">
        <v>80</v>
      </c>
      <c r="D87" s="3" t="s">
        <v>87</v>
      </c>
      <c r="E87" s="3" t="s">
        <v>86</v>
      </c>
      <c r="F87" s="3" t="s">
        <v>85</v>
      </c>
      <c r="G87" s="3">
        <v>51</v>
      </c>
      <c r="H87" s="6">
        <f>G87*0.4</f>
        <v>20.400000000000002</v>
      </c>
      <c r="I87" s="9">
        <v>72.4</v>
      </c>
      <c r="J87" s="9">
        <f>I87*0.6</f>
        <v>43.440000000000005</v>
      </c>
      <c r="K87" s="6">
        <f>H87+J87</f>
        <v>63.84</v>
      </c>
      <c r="L87" s="3">
        <v>7</v>
      </c>
    </row>
    <row r="88" spans="1:12" s="7" customFormat="1" ht="30" customHeight="1">
      <c r="A88" s="10" t="s">
        <v>340</v>
      </c>
      <c r="B88" s="10" t="s">
        <v>341</v>
      </c>
      <c r="C88" s="10" t="s">
        <v>342</v>
      </c>
      <c r="D88" s="10" t="s">
        <v>343</v>
      </c>
      <c r="E88" s="10" t="s">
        <v>79</v>
      </c>
      <c r="F88" s="10" t="s">
        <v>84</v>
      </c>
      <c r="G88" s="10">
        <v>60</v>
      </c>
      <c r="H88" s="11">
        <f>G88*0.4</f>
        <v>24</v>
      </c>
      <c r="I88" s="12">
        <v>82.6</v>
      </c>
      <c r="J88" s="12">
        <f>I88*0.6</f>
        <v>49.559999999999995</v>
      </c>
      <c r="K88" s="11">
        <f>H88+J88</f>
        <v>73.56</v>
      </c>
      <c r="L88" s="10">
        <v>1</v>
      </c>
    </row>
    <row r="89" spans="1:12" s="7" customFormat="1" ht="30" customHeight="1">
      <c r="A89" s="10" t="s">
        <v>344</v>
      </c>
      <c r="B89" s="10" t="s">
        <v>345</v>
      </c>
      <c r="C89" s="10" t="s">
        <v>342</v>
      </c>
      <c r="D89" s="10" t="s">
        <v>343</v>
      </c>
      <c r="E89" s="10" t="s">
        <v>79</v>
      </c>
      <c r="F89" s="10" t="s">
        <v>83</v>
      </c>
      <c r="G89" s="10">
        <v>55</v>
      </c>
      <c r="H89" s="11">
        <f>G89*0.4</f>
        <v>22</v>
      </c>
      <c r="I89" s="12">
        <v>79</v>
      </c>
      <c r="J89" s="12">
        <f>I89*0.6</f>
        <v>47.4</v>
      </c>
      <c r="K89" s="11">
        <f>H89+J89</f>
        <v>69.4</v>
      </c>
      <c r="L89" s="10">
        <v>2</v>
      </c>
    </row>
    <row r="90" spans="1:12" s="7" customFormat="1" ht="30" customHeight="1">
      <c r="A90" s="10" t="s">
        <v>346</v>
      </c>
      <c r="B90" s="10" t="s">
        <v>345</v>
      </c>
      <c r="C90" s="10" t="s">
        <v>342</v>
      </c>
      <c r="D90" s="10" t="s">
        <v>343</v>
      </c>
      <c r="E90" s="10" t="s">
        <v>79</v>
      </c>
      <c r="F90" s="10" t="s">
        <v>82</v>
      </c>
      <c r="G90" s="10">
        <v>55</v>
      </c>
      <c r="H90" s="11">
        <f>G90*0.4</f>
        <v>22</v>
      </c>
      <c r="I90" s="12">
        <v>75.8</v>
      </c>
      <c r="J90" s="12">
        <f>I90*0.6</f>
        <v>45.48</v>
      </c>
      <c r="K90" s="11">
        <f>H90+J90</f>
        <v>67.47999999999999</v>
      </c>
      <c r="L90" s="10">
        <v>3</v>
      </c>
    </row>
    <row r="91" spans="1:12" s="7" customFormat="1" ht="30" customHeight="1">
      <c r="A91" s="10" t="s">
        <v>347</v>
      </c>
      <c r="B91" s="10" t="s">
        <v>345</v>
      </c>
      <c r="C91" s="10" t="s">
        <v>342</v>
      </c>
      <c r="D91" s="10" t="s">
        <v>343</v>
      </c>
      <c r="E91" s="10" t="s">
        <v>79</v>
      </c>
      <c r="F91" s="10" t="s">
        <v>81</v>
      </c>
      <c r="G91" s="10">
        <v>47</v>
      </c>
      <c r="H91" s="11">
        <f>G91*0.4</f>
        <v>18.8</v>
      </c>
      <c r="I91" s="12">
        <v>72.8</v>
      </c>
      <c r="J91" s="12">
        <f>I91*0.6</f>
        <v>43.68</v>
      </c>
      <c r="K91" s="11">
        <f>H91+J91</f>
        <v>62.480000000000004</v>
      </c>
      <c r="L91" s="10">
        <v>4</v>
      </c>
    </row>
    <row r="92" spans="1:12" s="7" customFormat="1" ht="30" customHeight="1">
      <c r="A92" s="10" t="s">
        <v>351</v>
      </c>
      <c r="B92" s="10" t="s">
        <v>341</v>
      </c>
      <c r="C92" s="10" t="s">
        <v>349</v>
      </c>
      <c r="D92" s="10" t="s">
        <v>350</v>
      </c>
      <c r="E92" s="10" t="s">
        <v>76</v>
      </c>
      <c r="F92" s="10" t="s">
        <v>77</v>
      </c>
      <c r="G92" s="10">
        <v>54</v>
      </c>
      <c r="H92" s="11">
        <f>G92*0.4</f>
        <v>21.6</v>
      </c>
      <c r="I92" s="12">
        <v>81.2</v>
      </c>
      <c r="J92" s="12">
        <f>I92*0.6</f>
        <v>48.72</v>
      </c>
      <c r="K92" s="11">
        <f>H92+J92</f>
        <v>70.32</v>
      </c>
      <c r="L92" s="10">
        <v>1</v>
      </c>
    </row>
    <row r="93" spans="1:12" s="7" customFormat="1" ht="30" customHeight="1">
      <c r="A93" s="10" t="s">
        <v>348</v>
      </c>
      <c r="B93" s="10" t="s">
        <v>345</v>
      </c>
      <c r="C93" s="10" t="s">
        <v>349</v>
      </c>
      <c r="D93" s="10" t="s">
        <v>350</v>
      </c>
      <c r="E93" s="10" t="s">
        <v>76</v>
      </c>
      <c r="F93" s="10" t="s">
        <v>78</v>
      </c>
      <c r="G93" s="10">
        <v>63</v>
      </c>
      <c r="H93" s="11">
        <f>G93*0.4</f>
        <v>25.200000000000003</v>
      </c>
      <c r="I93" s="12">
        <v>75.2</v>
      </c>
      <c r="J93" s="12">
        <f>I93*0.6</f>
        <v>45.12</v>
      </c>
      <c r="K93" s="11">
        <f>H93+J93</f>
        <v>70.32</v>
      </c>
      <c r="L93" s="10">
        <v>2</v>
      </c>
    </row>
    <row r="94" spans="1:12" s="7" customFormat="1" ht="30" customHeight="1">
      <c r="A94" s="3" t="s">
        <v>71</v>
      </c>
      <c r="B94" s="3" t="s">
        <v>6</v>
      </c>
      <c r="C94" s="3" t="s">
        <v>54</v>
      </c>
      <c r="D94" s="3" t="s">
        <v>70</v>
      </c>
      <c r="E94" s="3" t="s">
        <v>69</v>
      </c>
      <c r="F94" s="3" t="s">
        <v>68</v>
      </c>
      <c r="G94" s="3">
        <v>61</v>
      </c>
      <c r="H94" s="6">
        <f>G94*0.4</f>
        <v>24.400000000000002</v>
      </c>
      <c r="I94" s="9">
        <v>82.2</v>
      </c>
      <c r="J94" s="9">
        <f>I94*0.6</f>
        <v>49.32</v>
      </c>
      <c r="K94" s="6">
        <f>H94+J94</f>
        <v>73.72</v>
      </c>
      <c r="L94" s="3">
        <v>1</v>
      </c>
    </row>
    <row r="95" spans="1:12" s="7" customFormat="1" ht="30" customHeight="1">
      <c r="A95" s="3" t="s">
        <v>75</v>
      </c>
      <c r="B95" s="3" t="s">
        <v>6</v>
      </c>
      <c r="C95" s="3" t="s">
        <v>54</v>
      </c>
      <c r="D95" s="3" t="s">
        <v>70</v>
      </c>
      <c r="E95" s="3" t="s">
        <v>69</v>
      </c>
      <c r="F95" s="3" t="s">
        <v>74</v>
      </c>
      <c r="G95" s="3">
        <v>68</v>
      </c>
      <c r="H95" s="6">
        <f>G95*0.4</f>
        <v>27.200000000000003</v>
      </c>
      <c r="I95" s="9">
        <v>77.4</v>
      </c>
      <c r="J95" s="9">
        <f>I95*0.6</f>
        <v>46.440000000000005</v>
      </c>
      <c r="K95" s="6">
        <f>H95+J95</f>
        <v>73.64000000000001</v>
      </c>
      <c r="L95" s="3">
        <v>2</v>
      </c>
    </row>
    <row r="96" spans="1:12" s="7" customFormat="1" ht="30" customHeight="1">
      <c r="A96" s="3" t="s">
        <v>73</v>
      </c>
      <c r="B96" s="3" t="s">
        <v>6</v>
      </c>
      <c r="C96" s="3" t="s">
        <v>54</v>
      </c>
      <c r="D96" s="3" t="s">
        <v>70</v>
      </c>
      <c r="E96" s="3" t="s">
        <v>69</v>
      </c>
      <c r="F96" s="3" t="s">
        <v>72</v>
      </c>
      <c r="G96" s="3">
        <v>66</v>
      </c>
      <c r="H96" s="6">
        <f>G96*0.4</f>
        <v>26.400000000000002</v>
      </c>
      <c r="I96" s="15" t="s">
        <v>369</v>
      </c>
      <c r="J96" s="13"/>
      <c r="K96" s="13"/>
      <c r="L96" s="14"/>
    </row>
    <row r="97" spans="1:12" s="7" customFormat="1" ht="30" customHeight="1">
      <c r="A97" s="3" t="s">
        <v>67</v>
      </c>
      <c r="B97" s="3" t="s">
        <v>6</v>
      </c>
      <c r="C97" s="3" t="s">
        <v>54</v>
      </c>
      <c r="D97" s="3" t="s">
        <v>65</v>
      </c>
      <c r="E97" s="3" t="s">
        <v>64</v>
      </c>
      <c r="F97" s="3" t="s">
        <v>66</v>
      </c>
      <c r="G97" s="3">
        <v>62</v>
      </c>
      <c r="H97" s="6">
        <f>G97*0.4</f>
        <v>24.8</v>
      </c>
      <c r="I97" s="9">
        <v>79.2</v>
      </c>
      <c r="J97" s="9">
        <f>I97*0.6</f>
        <v>47.52</v>
      </c>
      <c r="K97" s="6">
        <f>H97+J97</f>
        <v>72.32000000000001</v>
      </c>
      <c r="L97" s="3">
        <v>1</v>
      </c>
    </row>
    <row r="98" spans="1:12" s="7" customFormat="1" ht="30" customHeight="1">
      <c r="A98" s="4" t="s">
        <v>317</v>
      </c>
      <c r="B98" s="3" t="s">
        <v>6</v>
      </c>
      <c r="C98" s="4" t="s">
        <v>318</v>
      </c>
      <c r="D98" s="3" t="s">
        <v>65</v>
      </c>
      <c r="E98" s="3" t="s">
        <v>64</v>
      </c>
      <c r="F98" s="3" t="s">
        <v>304</v>
      </c>
      <c r="G98" s="3">
        <v>58</v>
      </c>
      <c r="H98" s="6">
        <f>G98*0.4</f>
        <v>23.200000000000003</v>
      </c>
      <c r="I98" s="9">
        <v>81</v>
      </c>
      <c r="J98" s="9">
        <f>I98*0.6</f>
        <v>48.6</v>
      </c>
      <c r="K98" s="6">
        <f>H98+J98</f>
        <v>71.80000000000001</v>
      </c>
      <c r="L98" s="3">
        <v>2</v>
      </c>
    </row>
    <row r="99" spans="1:12" s="7" customFormat="1" ht="30" customHeight="1">
      <c r="A99" s="4" t="s">
        <v>319</v>
      </c>
      <c r="B99" s="3" t="s">
        <v>6</v>
      </c>
      <c r="C99" s="3" t="s">
        <v>54</v>
      </c>
      <c r="D99" s="3" t="s">
        <v>65</v>
      </c>
      <c r="E99" s="3" t="s">
        <v>64</v>
      </c>
      <c r="F99" s="3" t="s">
        <v>305</v>
      </c>
      <c r="G99" s="3">
        <v>57</v>
      </c>
      <c r="H99" s="6">
        <f>G99*0.4</f>
        <v>22.8</v>
      </c>
      <c r="I99" s="9">
        <v>81.6</v>
      </c>
      <c r="J99" s="9">
        <f>I99*0.6</f>
        <v>48.959999999999994</v>
      </c>
      <c r="K99" s="6">
        <f>H99+J99</f>
        <v>71.75999999999999</v>
      </c>
      <c r="L99" s="3">
        <v>3</v>
      </c>
    </row>
    <row r="100" spans="1:12" s="7" customFormat="1" ht="30" customHeight="1">
      <c r="A100" s="4" t="s">
        <v>320</v>
      </c>
      <c r="B100" s="3" t="s">
        <v>6</v>
      </c>
      <c r="C100" s="3" t="s">
        <v>54</v>
      </c>
      <c r="D100" s="3" t="s">
        <v>65</v>
      </c>
      <c r="E100" s="3" t="s">
        <v>64</v>
      </c>
      <c r="F100" s="3" t="s">
        <v>308</v>
      </c>
      <c r="G100" s="3">
        <v>57</v>
      </c>
      <c r="H100" s="6">
        <f>G100*0.4</f>
        <v>22.8</v>
      </c>
      <c r="I100" s="9">
        <v>78.2</v>
      </c>
      <c r="J100" s="9">
        <f>I100*0.6</f>
        <v>46.92</v>
      </c>
      <c r="K100" s="6">
        <f>H100+J100</f>
        <v>69.72</v>
      </c>
      <c r="L100" s="3">
        <v>4</v>
      </c>
    </row>
    <row r="101" spans="1:12" s="7" customFormat="1" ht="30" customHeight="1">
      <c r="A101" s="3" t="s">
        <v>63</v>
      </c>
      <c r="B101" s="3" t="s">
        <v>6</v>
      </c>
      <c r="C101" s="3" t="s">
        <v>54</v>
      </c>
      <c r="D101" s="3" t="s">
        <v>53</v>
      </c>
      <c r="E101" s="3" t="s">
        <v>52</v>
      </c>
      <c r="F101" s="3" t="s">
        <v>62</v>
      </c>
      <c r="G101" s="3">
        <v>79</v>
      </c>
      <c r="H101" s="6">
        <f>G101*0.4</f>
        <v>31.6</v>
      </c>
      <c r="I101" s="9">
        <v>79.4</v>
      </c>
      <c r="J101" s="9">
        <f>I101*0.6</f>
        <v>47.64</v>
      </c>
      <c r="K101" s="6">
        <f>H101+J101</f>
        <v>79.24000000000001</v>
      </c>
      <c r="L101" s="3">
        <v>1</v>
      </c>
    </row>
    <row r="102" spans="1:12" s="7" customFormat="1" ht="30" customHeight="1">
      <c r="A102" s="3" t="s">
        <v>57</v>
      </c>
      <c r="B102" s="3" t="s">
        <v>4</v>
      </c>
      <c r="C102" s="3" t="s">
        <v>54</v>
      </c>
      <c r="D102" s="3" t="s">
        <v>53</v>
      </c>
      <c r="E102" s="3" t="s">
        <v>52</v>
      </c>
      <c r="F102" s="3" t="s">
        <v>56</v>
      </c>
      <c r="G102" s="3">
        <v>66</v>
      </c>
      <c r="H102" s="6">
        <f>G102*0.4</f>
        <v>26.400000000000002</v>
      </c>
      <c r="I102" s="9">
        <v>84.6</v>
      </c>
      <c r="J102" s="9">
        <f>I102*0.6</f>
        <v>50.76</v>
      </c>
      <c r="K102" s="6">
        <f>H102+J102</f>
        <v>77.16</v>
      </c>
      <c r="L102" s="3">
        <v>2</v>
      </c>
    </row>
    <row r="103" spans="1:12" s="7" customFormat="1" ht="30" customHeight="1">
      <c r="A103" s="3" t="s">
        <v>59</v>
      </c>
      <c r="B103" s="3" t="s">
        <v>4</v>
      </c>
      <c r="C103" s="3" t="s">
        <v>54</v>
      </c>
      <c r="D103" s="3" t="s">
        <v>53</v>
      </c>
      <c r="E103" s="3" t="s">
        <v>52</v>
      </c>
      <c r="F103" s="3" t="s">
        <v>58</v>
      </c>
      <c r="G103" s="3">
        <v>67</v>
      </c>
      <c r="H103" s="6">
        <f>G103*0.4</f>
        <v>26.8</v>
      </c>
      <c r="I103" s="9">
        <v>83.6</v>
      </c>
      <c r="J103" s="9">
        <f>I103*0.6</f>
        <v>50.16</v>
      </c>
      <c r="K103" s="6">
        <f>H103+J103</f>
        <v>76.96</v>
      </c>
      <c r="L103" s="3">
        <v>3</v>
      </c>
    </row>
    <row r="104" spans="1:12" s="7" customFormat="1" ht="30" customHeight="1">
      <c r="A104" s="3" t="s">
        <v>61</v>
      </c>
      <c r="B104" s="3" t="s">
        <v>6</v>
      </c>
      <c r="C104" s="3" t="s">
        <v>54</v>
      </c>
      <c r="D104" s="3" t="s">
        <v>53</v>
      </c>
      <c r="E104" s="3" t="s">
        <v>52</v>
      </c>
      <c r="F104" s="3" t="s">
        <v>60</v>
      </c>
      <c r="G104" s="3">
        <v>74</v>
      </c>
      <c r="H104" s="6">
        <f>G104*0.4</f>
        <v>29.6</v>
      </c>
      <c r="I104" s="9">
        <v>78.8</v>
      </c>
      <c r="J104" s="9">
        <f>I104*0.6</f>
        <v>47.279999999999994</v>
      </c>
      <c r="K104" s="6">
        <f>H104+J104</f>
        <v>76.88</v>
      </c>
      <c r="L104" s="3">
        <v>4</v>
      </c>
    </row>
    <row r="105" spans="1:12" s="7" customFormat="1" ht="30" customHeight="1">
      <c r="A105" s="3" t="s">
        <v>55</v>
      </c>
      <c r="B105" s="3" t="s">
        <v>4</v>
      </c>
      <c r="C105" s="3" t="s">
        <v>54</v>
      </c>
      <c r="D105" s="3" t="s">
        <v>53</v>
      </c>
      <c r="E105" s="3" t="s">
        <v>52</v>
      </c>
      <c r="F105" s="3" t="s">
        <v>51</v>
      </c>
      <c r="G105" s="3">
        <v>58</v>
      </c>
      <c r="H105" s="6">
        <f>G105*0.4</f>
        <v>23.200000000000003</v>
      </c>
      <c r="I105" s="9">
        <v>85</v>
      </c>
      <c r="J105" s="9">
        <f>I105*0.6</f>
        <v>51</v>
      </c>
      <c r="K105" s="6">
        <f>H105+J105</f>
        <v>74.2</v>
      </c>
      <c r="L105" s="3">
        <v>5</v>
      </c>
    </row>
    <row r="106" spans="1:12" s="7" customFormat="1" ht="30" customHeight="1">
      <c r="A106" s="3" t="s">
        <v>330</v>
      </c>
      <c r="B106" s="3" t="s">
        <v>6</v>
      </c>
      <c r="C106" s="3" t="s">
        <v>54</v>
      </c>
      <c r="D106" s="3" t="s">
        <v>53</v>
      </c>
      <c r="E106" s="3" t="s">
        <v>52</v>
      </c>
      <c r="F106" s="3" t="s">
        <v>331</v>
      </c>
      <c r="G106" s="3">
        <v>54</v>
      </c>
      <c r="H106" s="6">
        <f>G106*0.4</f>
        <v>21.6</v>
      </c>
      <c r="I106" s="9">
        <v>80.4</v>
      </c>
      <c r="J106" s="9">
        <f>I106*0.6</f>
        <v>48.24</v>
      </c>
      <c r="K106" s="6">
        <f>H106+J106</f>
        <v>69.84</v>
      </c>
      <c r="L106" s="3">
        <v>6</v>
      </c>
    </row>
    <row r="107" spans="1:12" s="7" customFormat="1" ht="30" customHeight="1">
      <c r="A107" s="10" t="s">
        <v>352</v>
      </c>
      <c r="B107" s="10" t="s">
        <v>341</v>
      </c>
      <c r="C107" s="10" t="s">
        <v>353</v>
      </c>
      <c r="D107" s="10" t="s">
        <v>343</v>
      </c>
      <c r="E107" s="10" t="s">
        <v>44</v>
      </c>
      <c r="F107" s="10" t="s">
        <v>50</v>
      </c>
      <c r="G107" s="10">
        <v>75</v>
      </c>
      <c r="H107" s="11">
        <f>G107*0.4</f>
        <v>30</v>
      </c>
      <c r="I107" s="12">
        <v>80.1</v>
      </c>
      <c r="J107" s="12">
        <f>I107*0.6</f>
        <v>48.059999999999995</v>
      </c>
      <c r="K107" s="11">
        <f>H107+J107</f>
        <v>78.06</v>
      </c>
      <c r="L107" s="10">
        <v>1</v>
      </c>
    </row>
    <row r="108" spans="1:12" s="7" customFormat="1" ht="30" customHeight="1">
      <c r="A108" s="10" t="s">
        <v>354</v>
      </c>
      <c r="B108" s="10" t="s">
        <v>345</v>
      </c>
      <c r="C108" s="10" t="s">
        <v>353</v>
      </c>
      <c r="D108" s="10" t="s">
        <v>343</v>
      </c>
      <c r="E108" s="10" t="s">
        <v>44</v>
      </c>
      <c r="F108" s="10" t="s">
        <v>49</v>
      </c>
      <c r="G108" s="10">
        <v>64</v>
      </c>
      <c r="H108" s="11">
        <f>G108*0.4</f>
        <v>25.6</v>
      </c>
      <c r="I108" s="12">
        <v>83.4</v>
      </c>
      <c r="J108" s="12">
        <f>I108*0.6</f>
        <v>50.04</v>
      </c>
      <c r="K108" s="11">
        <f>H108+J108</f>
        <v>75.64</v>
      </c>
      <c r="L108" s="10">
        <v>2</v>
      </c>
    </row>
    <row r="109" spans="1:12" s="7" customFormat="1" ht="30" customHeight="1">
      <c r="A109" s="10" t="s">
        <v>356</v>
      </c>
      <c r="B109" s="10" t="s">
        <v>341</v>
      </c>
      <c r="C109" s="10" t="s">
        <v>353</v>
      </c>
      <c r="D109" s="10" t="s">
        <v>343</v>
      </c>
      <c r="E109" s="10" t="s">
        <v>44</v>
      </c>
      <c r="F109" s="10" t="s">
        <v>47</v>
      </c>
      <c r="G109" s="10">
        <v>44</v>
      </c>
      <c r="H109" s="11">
        <f>G109*0.4</f>
        <v>17.6</v>
      </c>
      <c r="I109" s="12">
        <v>80.7</v>
      </c>
      <c r="J109" s="12">
        <f>I109*0.6</f>
        <v>48.42</v>
      </c>
      <c r="K109" s="11">
        <f>H109+J109</f>
        <v>66.02000000000001</v>
      </c>
      <c r="L109" s="10">
        <v>3</v>
      </c>
    </row>
    <row r="110" spans="1:12" s="7" customFormat="1" ht="30" customHeight="1">
      <c r="A110" s="10" t="s">
        <v>355</v>
      </c>
      <c r="B110" s="10" t="s">
        <v>341</v>
      </c>
      <c r="C110" s="10" t="s">
        <v>353</v>
      </c>
      <c r="D110" s="10" t="s">
        <v>343</v>
      </c>
      <c r="E110" s="10" t="s">
        <v>44</v>
      </c>
      <c r="F110" s="10" t="s">
        <v>48</v>
      </c>
      <c r="G110" s="10">
        <v>49</v>
      </c>
      <c r="H110" s="11">
        <f>G110*0.4</f>
        <v>19.6</v>
      </c>
      <c r="I110" s="12">
        <v>71.5</v>
      </c>
      <c r="J110" s="12">
        <f>I110*0.6</f>
        <v>42.9</v>
      </c>
      <c r="K110" s="11">
        <f>H110+J110</f>
        <v>62.5</v>
      </c>
      <c r="L110" s="10">
        <v>4</v>
      </c>
    </row>
    <row r="111" spans="1:12" s="7" customFormat="1" ht="30" customHeight="1">
      <c r="A111" s="10" t="s">
        <v>357</v>
      </c>
      <c r="B111" s="10" t="s">
        <v>345</v>
      </c>
      <c r="C111" s="10" t="s">
        <v>353</v>
      </c>
      <c r="D111" s="10" t="s">
        <v>343</v>
      </c>
      <c r="E111" s="10" t="s">
        <v>44</v>
      </c>
      <c r="F111" s="10" t="s">
        <v>46</v>
      </c>
      <c r="G111" s="10">
        <v>43</v>
      </c>
      <c r="H111" s="11">
        <f>G111*0.4</f>
        <v>17.2</v>
      </c>
      <c r="I111" s="12">
        <v>75</v>
      </c>
      <c r="J111" s="12">
        <f>I111*0.6</f>
        <v>45</v>
      </c>
      <c r="K111" s="11">
        <f>H111+J111</f>
        <v>62.2</v>
      </c>
      <c r="L111" s="10">
        <v>5</v>
      </c>
    </row>
    <row r="112" spans="1:12" s="7" customFormat="1" ht="30" customHeight="1">
      <c r="A112" s="10" t="s">
        <v>358</v>
      </c>
      <c r="B112" s="10" t="s">
        <v>341</v>
      </c>
      <c r="C112" s="10" t="s">
        <v>353</v>
      </c>
      <c r="D112" s="10" t="s">
        <v>343</v>
      </c>
      <c r="E112" s="10" t="s">
        <v>44</v>
      </c>
      <c r="F112" s="10" t="s">
        <v>45</v>
      </c>
      <c r="G112" s="10">
        <v>41</v>
      </c>
      <c r="H112" s="11">
        <f>G112*0.4</f>
        <v>16.400000000000002</v>
      </c>
      <c r="I112" s="12">
        <v>72</v>
      </c>
      <c r="J112" s="12">
        <f>I112*0.6</f>
        <v>43.199999999999996</v>
      </c>
      <c r="K112" s="11">
        <f>H112+J112</f>
        <v>59.599999999999994</v>
      </c>
      <c r="L112" s="10">
        <v>6</v>
      </c>
    </row>
    <row r="113" spans="1:12" s="7" customFormat="1" ht="30" customHeight="1">
      <c r="A113" s="10" t="s">
        <v>359</v>
      </c>
      <c r="B113" s="10" t="s">
        <v>345</v>
      </c>
      <c r="C113" s="10" t="s">
        <v>353</v>
      </c>
      <c r="D113" s="10" t="s">
        <v>343</v>
      </c>
      <c r="E113" s="10" t="s">
        <v>44</v>
      </c>
      <c r="F113" s="10" t="s">
        <v>43</v>
      </c>
      <c r="G113" s="10">
        <v>35</v>
      </c>
      <c r="H113" s="11">
        <f>G113*0.4</f>
        <v>14</v>
      </c>
      <c r="I113" s="12">
        <v>19.8</v>
      </c>
      <c r="J113" s="12">
        <f>I113*0.6</f>
        <v>11.88</v>
      </c>
      <c r="K113" s="11">
        <f>H113+J113</f>
        <v>25.880000000000003</v>
      </c>
      <c r="L113" s="10">
        <v>7</v>
      </c>
    </row>
    <row r="114" spans="1:12" s="7" customFormat="1" ht="30" customHeight="1">
      <c r="A114" s="10" t="s">
        <v>360</v>
      </c>
      <c r="B114" s="10" t="s">
        <v>341</v>
      </c>
      <c r="C114" s="10" t="s">
        <v>361</v>
      </c>
      <c r="D114" s="10" t="s">
        <v>362</v>
      </c>
      <c r="E114" s="10" t="s">
        <v>41</v>
      </c>
      <c r="F114" s="10" t="s">
        <v>42</v>
      </c>
      <c r="G114" s="10">
        <v>35</v>
      </c>
      <c r="H114" s="11">
        <f>G114*0.4</f>
        <v>14</v>
      </c>
      <c r="I114" s="12">
        <v>64</v>
      </c>
      <c r="J114" s="12">
        <f>I114*0.6</f>
        <v>38.4</v>
      </c>
      <c r="K114" s="11">
        <f>H114+J114</f>
        <v>52.4</v>
      </c>
      <c r="L114" s="10">
        <v>1</v>
      </c>
    </row>
    <row r="115" spans="1:12" s="7" customFormat="1" ht="30" customHeight="1">
      <c r="A115" s="10" t="s">
        <v>363</v>
      </c>
      <c r="B115" s="10" t="s">
        <v>345</v>
      </c>
      <c r="C115" s="10" t="s">
        <v>361</v>
      </c>
      <c r="D115" s="10" t="s">
        <v>362</v>
      </c>
      <c r="E115" s="10" t="s">
        <v>41</v>
      </c>
      <c r="F115" s="10" t="s">
        <v>40</v>
      </c>
      <c r="G115" s="10">
        <v>32</v>
      </c>
      <c r="H115" s="11">
        <f>G115*0.4</f>
        <v>12.8</v>
      </c>
      <c r="I115" s="12">
        <v>64.5</v>
      </c>
      <c r="J115" s="12">
        <f>I115*0.6</f>
        <v>38.699999999999996</v>
      </c>
      <c r="K115" s="11">
        <f>H115+J115</f>
        <v>51.5</v>
      </c>
      <c r="L115" s="10">
        <v>2</v>
      </c>
    </row>
    <row r="116" spans="1:12" s="7" customFormat="1" ht="30" customHeight="1">
      <c r="A116" s="3" t="s">
        <v>37</v>
      </c>
      <c r="B116" s="3" t="s">
        <v>6</v>
      </c>
      <c r="C116" s="3" t="s">
        <v>35</v>
      </c>
      <c r="D116" s="3" t="s">
        <v>34</v>
      </c>
      <c r="E116" s="3" t="s">
        <v>33</v>
      </c>
      <c r="F116" s="3" t="s">
        <v>36</v>
      </c>
      <c r="G116" s="3">
        <v>71</v>
      </c>
      <c r="H116" s="6">
        <f>G116*0.4</f>
        <v>28.400000000000002</v>
      </c>
      <c r="I116" s="9">
        <v>83</v>
      </c>
      <c r="J116" s="9">
        <f>I116*0.6</f>
        <v>49.8</v>
      </c>
      <c r="K116" s="6">
        <f>H116+J116</f>
        <v>78.2</v>
      </c>
      <c r="L116" s="3">
        <v>1</v>
      </c>
    </row>
    <row r="117" spans="1:12" s="7" customFormat="1" ht="30" customHeight="1">
      <c r="A117" s="3" t="s">
        <v>39</v>
      </c>
      <c r="B117" s="3" t="s">
        <v>4</v>
      </c>
      <c r="C117" s="3" t="s">
        <v>35</v>
      </c>
      <c r="D117" s="3" t="s">
        <v>34</v>
      </c>
      <c r="E117" s="3" t="s">
        <v>33</v>
      </c>
      <c r="F117" s="3" t="s">
        <v>38</v>
      </c>
      <c r="G117" s="3">
        <v>74</v>
      </c>
      <c r="H117" s="6">
        <f>G117*0.4</f>
        <v>29.6</v>
      </c>
      <c r="I117" s="9">
        <v>78.6</v>
      </c>
      <c r="J117" s="9">
        <f>I117*0.6</f>
        <v>47.16</v>
      </c>
      <c r="K117" s="6">
        <f>H117+J117</f>
        <v>76.75999999999999</v>
      </c>
      <c r="L117" s="3">
        <v>2</v>
      </c>
    </row>
    <row r="118" spans="1:12" s="7" customFormat="1" ht="30" customHeight="1">
      <c r="A118" s="4" t="s">
        <v>321</v>
      </c>
      <c r="B118" s="3" t="s">
        <v>6</v>
      </c>
      <c r="C118" s="4" t="s">
        <v>322</v>
      </c>
      <c r="D118" s="3" t="s">
        <v>34</v>
      </c>
      <c r="E118" s="3" t="s">
        <v>33</v>
      </c>
      <c r="F118" s="3" t="s">
        <v>306</v>
      </c>
      <c r="G118" s="3">
        <v>63</v>
      </c>
      <c r="H118" s="6">
        <f>G118*0.4</f>
        <v>25.200000000000003</v>
      </c>
      <c r="I118" s="9">
        <v>81.4</v>
      </c>
      <c r="J118" s="9">
        <f>I118*0.6</f>
        <v>48.84</v>
      </c>
      <c r="K118" s="6">
        <f>H118+J118</f>
        <v>74.04</v>
      </c>
      <c r="L118" s="3">
        <v>3</v>
      </c>
    </row>
    <row r="119" spans="1:12" s="7" customFormat="1" ht="30" customHeight="1">
      <c r="A119" s="4" t="s">
        <v>323</v>
      </c>
      <c r="B119" s="3" t="s">
        <v>6</v>
      </c>
      <c r="C119" s="3" t="s">
        <v>35</v>
      </c>
      <c r="D119" s="3" t="s">
        <v>34</v>
      </c>
      <c r="E119" s="3" t="s">
        <v>33</v>
      </c>
      <c r="F119" s="3" t="s">
        <v>307</v>
      </c>
      <c r="G119" s="3">
        <v>63</v>
      </c>
      <c r="H119" s="6">
        <f>G119*0.4</f>
        <v>25.200000000000003</v>
      </c>
      <c r="I119" s="9">
        <v>77.8</v>
      </c>
      <c r="J119" s="9">
        <f>I119*0.6</f>
        <v>46.68</v>
      </c>
      <c r="K119" s="6">
        <f>H119+J119</f>
        <v>71.88</v>
      </c>
      <c r="L119" s="3">
        <v>4</v>
      </c>
    </row>
    <row r="120" spans="1:12" s="7" customFormat="1" ht="30" customHeight="1">
      <c r="A120" s="3" t="s">
        <v>32</v>
      </c>
      <c r="B120" s="3" t="s">
        <v>6</v>
      </c>
      <c r="C120" s="3" t="s">
        <v>14</v>
      </c>
      <c r="D120" s="3" t="s">
        <v>26</v>
      </c>
      <c r="E120" s="3" t="s">
        <v>25</v>
      </c>
      <c r="F120" s="3" t="s">
        <v>31</v>
      </c>
      <c r="G120" s="3">
        <v>66</v>
      </c>
      <c r="H120" s="6">
        <f>G120*0.4</f>
        <v>26.400000000000002</v>
      </c>
      <c r="I120" s="9">
        <v>72.7</v>
      </c>
      <c r="J120" s="9">
        <f>I120*0.6</f>
        <v>43.62</v>
      </c>
      <c r="K120" s="6">
        <f>H120+J120</f>
        <v>70.02</v>
      </c>
      <c r="L120" s="3">
        <v>1</v>
      </c>
    </row>
    <row r="121" spans="1:12" s="7" customFormat="1" ht="30" customHeight="1">
      <c r="A121" s="3" t="s">
        <v>28</v>
      </c>
      <c r="B121" s="3" t="s">
        <v>6</v>
      </c>
      <c r="C121" s="3" t="s">
        <v>14</v>
      </c>
      <c r="D121" s="3" t="s">
        <v>26</v>
      </c>
      <c r="E121" s="3" t="s">
        <v>25</v>
      </c>
      <c r="F121" s="3" t="s">
        <v>27</v>
      </c>
      <c r="G121" s="3">
        <v>51</v>
      </c>
      <c r="H121" s="6">
        <f>G121*0.4</f>
        <v>20.400000000000002</v>
      </c>
      <c r="I121" s="9">
        <v>68.8</v>
      </c>
      <c r="J121" s="9">
        <f>I121*0.6</f>
        <v>41.279999999999994</v>
      </c>
      <c r="K121" s="6">
        <f>H121+J121</f>
        <v>61.67999999999999</v>
      </c>
      <c r="L121" s="3">
        <v>2</v>
      </c>
    </row>
    <row r="122" spans="1:12" s="7" customFormat="1" ht="30" customHeight="1">
      <c r="A122" s="3" t="s">
        <v>30</v>
      </c>
      <c r="B122" s="3" t="s">
        <v>4</v>
      </c>
      <c r="C122" s="3" t="s">
        <v>14</v>
      </c>
      <c r="D122" s="3" t="s">
        <v>26</v>
      </c>
      <c r="E122" s="3" t="s">
        <v>25</v>
      </c>
      <c r="F122" s="3" t="s">
        <v>29</v>
      </c>
      <c r="G122" s="3">
        <v>54</v>
      </c>
      <c r="H122" s="6">
        <f>G122*0.4</f>
        <v>21.6</v>
      </c>
      <c r="I122" s="9">
        <v>56.2</v>
      </c>
      <c r="J122" s="9">
        <f>I122*0.6</f>
        <v>33.72</v>
      </c>
      <c r="K122" s="6">
        <f>H122+J122</f>
        <v>55.32</v>
      </c>
      <c r="L122" s="3">
        <v>3</v>
      </c>
    </row>
    <row r="123" spans="1:12" s="7" customFormat="1" ht="30" customHeight="1">
      <c r="A123" s="3" t="s">
        <v>24</v>
      </c>
      <c r="B123" s="3" t="s">
        <v>6</v>
      </c>
      <c r="C123" s="3" t="s">
        <v>14</v>
      </c>
      <c r="D123" s="3" t="s">
        <v>2</v>
      </c>
      <c r="E123" s="3" t="s">
        <v>13</v>
      </c>
      <c r="F123" s="3" t="s">
        <v>23</v>
      </c>
      <c r="G123" s="3">
        <v>60</v>
      </c>
      <c r="H123" s="6">
        <f>G123*0.4</f>
        <v>24</v>
      </c>
      <c r="I123" s="9">
        <v>87.9</v>
      </c>
      <c r="J123" s="9">
        <f>I123*0.6</f>
        <v>52.74</v>
      </c>
      <c r="K123" s="6">
        <f>H123+J123</f>
        <v>76.74000000000001</v>
      </c>
      <c r="L123" s="3">
        <v>1</v>
      </c>
    </row>
    <row r="124" spans="1:12" s="7" customFormat="1" ht="30" customHeight="1">
      <c r="A124" s="3" t="s">
        <v>22</v>
      </c>
      <c r="B124" s="3" t="s">
        <v>4</v>
      </c>
      <c r="C124" s="3" t="s">
        <v>14</v>
      </c>
      <c r="D124" s="3" t="s">
        <v>2</v>
      </c>
      <c r="E124" s="3" t="s">
        <v>13</v>
      </c>
      <c r="F124" s="3" t="s">
        <v>21</v>
      </c>
      <c r="G124" s="3">
        <v>45</v>
      </c>
      <c r="H124" s="6">
        <f>G124*0.4</f>
        <v>18</v>
      </c>
      <c r="I124" s="9">
        <v>70.6</v>
      </c>
      <c r="J124" s="9">
        <f>I124*0.6</f>
        <v>42.35999999999999</v>
      </c>
      <c r="K124" s="6">
        <f>H124+J124</f>
        <v>60.35999999999999</v>
      </c>
      <c r="L124" s="3">
        <v>2</v>
      </c>
    </row>
    <row r="125" spans="1:12" s="7" customFormat="1" ht="30" customHeight="1">
      <c r="A125" s="3" t="s">
        <v>18</v>
      </c>
      <c r="B125" s="3" t="s">
        <v>6</v>
      </c>
      <c r="C125" s="3" t="s">
        <v>14</v>
      </c>
      <c r="D125" s="3" t="s">
        <v>2</v>
      </c>
      <c r="E125" s="3" t="s">
        <v>13</v>
      </c>
      <c r="F125" s="3" t="s">
        <v>17</v>
      </c>
      <c r="G125" s="3">
        <v>38</v>
      </c>
      <c r="H125" s="6">
        <f>G125*0.4</f>
        <v>15.200000000000001</v>
      </c>
      <c r="I125" s="9">
        <v>74.7</v>
      </c>
      <c r="J125" s="9">
        <f>I125*0.6</f>
        <v>44.82</v>
      </c>
      <c r="K125" s="6">
        <f>H125+J125</f>
        <v>60.02</v>
      </c>
      <c r="L125" s="3">
        <v>3</v>
      </c>
    </row>
    <row r="126" spans="1:12" s="7" customFormat="1" ht="30" customHeight="1">
      <c r="A126" s="3" t="s">
        <v>16</v>
      </c>
      <c r="B126" s="3" t="s">
        <v>6</v>
      </c>
      <c r="C126" s="3" t="s">
        <v>14</v>
      </c>
      <c r="D126" s="3" t="s">
        <v>2</v>
      </c>
      <c r="E126" s="3" t="s">
        <v>13</v>
      </c>
      <c r="F126" s="3" t="s">
        <v>15</v>
      </c>
      <c r="G126" s="3">
        <v>34</v>
      </c>
      <c r="H126" s="6">
        <f>G126*0.4</f>
        <v>13.600000000000001</v>
      </c>
      <c r="I126" s="9">
        <v>76.8</v>
      </c>
      <c r="J126" s="9">
        <f>I126*0.6</f>
        <v>46.08</v>
      </c>
      <c r="K126" s="6">
        <f>H126+J126</f>
        <v>59.68</v>
      </c>
      <c r="L126" s="3">
        <v>4</v>
      </c>
    </row>
    <row r="127" spans="1:12" s="7" customFormat="1" ht="30" customHeight="1">
      <c r="A127" s="3" t="s">
        <v>20</v>
      </c>
      <c r="B127" s="3" t="s">
        <v>6</v>
      </c>
      <c r="C127" s="3" t="s">
        <v>14</v>
      </c>
      <c r="D127" s="3" t="s">
        <v>2</v>
      </c>
      <c r="E127" s="3" t="s">
        <v>13</v>
      </c>
      <c r="F127" s="3" t="s">
        <v>19</v>
      </c>
      <c r="G127" s="3">
        <v>40</v>
      </c>
      <c r="H127" s="6">
        <f>G127*0.4</f>
        <v>16</v>
      </c>
      <c r="I127" s="9">
        <v>71</v>
      </c>
      <c r="J127" s="9">
        <f>I127*0.6</f>
        <v>42.6</v>
      </c>
      <c r="K127" s="6">
        <f>H127+J127</f>
        <v>58.6</v>
      </c>
      <c r="L127" s="3">
        <v>5</v>
      </c>
    </row>
    <row r="128" spans="1:12" s="7" customFormat="1" ht="30" customHeight="1">
      <c r="A128" s="3" t="s">
        <v>12</v>
      </c>
      <c r="B128" s="3" t="s">
        <v>6</v>
      </c>
      <c r="C128" s="3" t="s">
        <v>3</v>
      </c>
      <c r="D128" s="3" t="s">
        <v>2</v>
      </c>
      <c r="E128" s="3" t="s">
        <v>1</v>
      </c>
      <c r="F128" s="3" t="s">
        <v>11</v>
      </c>
      <c r="G128" s="3">
        <v>74</v>
      </c>
      <c r="H128" s="6">
        <f>G128*0.4</f>
        <v>29.6</v>
      </c>
      <c r="I128" s="9">
        <v>78.1</v>
      </c>
      <c r="J128" s="9">
        <f>I128*0.6</f>
        <v>46.85999999999999</v>
      </c>
      <c r="K128" s="6">
        <f>H128+J128</f>
        <v>76.46</v>
      </c>
      <c r="L128" s="3">
        <v>1</v>
      </c>
    </row>
    <row r="129" spans="1:12" s="7" customFormat="1" ht="30" customHeight="1">
      <c r="A129" s="3" t="s">
        <v>8</v>
      </c>
      <c r="B129" s="3" t="s">
        <v>4</v>
      </c>
      <c r="C129" s="3" t="s">
        <v>3</v>
      </c>
      <c r="D129" s="3" t="s">
        <v>2</v>
      </c>
      <c r="E129" s="3" t="s">
        <v>1</v>
      </c>
      <c r="F129" s="3" t="s">
        <v>7</v>
      </c>
      <c r="G129" s="3">
        <v>59</v>
      </c>
      <c r="H129" s="6">
        <f>G129*0.4</f>
        <v>23.6</v>
      </c>
      <c r="I129" s="9">
        <v>82.6</v>
      </c>
      <c r="J129" s="9">
        <f>I129*0.6</f>
        <v>49.559999999999995</v>
      </c>
      <c r="K129" s="6">
        <f>H129+J129</f>
        <v>73.16</v>
      </c>
      <c r="L129" s="3">
        <v>2</v>
      </c>
    </row>
    <row r="130" spans="1:12" s="7" customFormat="1" ht="30" customHeight="1">
      <c r="A130" s="3" t="s">
        <v>10</v>
      </c>
      <c r="B130" s="3" t="s">
        <v>4</v>
      </c>
      <c r="C130" s="3" t="s">
        <v>3</v>
      </c>
      <c r="D130" s="3" t="s">
        <v>2</v>
      </c>
      <c r="E130" s="3" t="s">
        <v>1</v>
      </c>
      <c r="F130" s="3" t="s">
        <v>9</v>
      </c>
      <c r="G130" s="3">
        <v>61</v>
      </c>
      <c r="H130" s="6">
        <f>G130*0.4</f>
        <v>24.400000000000002</v>
      </c>
      <c r="I130" s="9">
        <v>75.4</v>
      </c>
      <c r="J130" s="9">
        <f>I130*0.6</f>
        <v>45.24</v>
      </c>
      <c r="K130" s="6">
        <f>H130+J130</f>
        <v>69.64</v>
      </c>
      <c r="L130" s="3">
        <v>3</v>
      </c>
    </row>
    <row r="131" spans="1:12" s="7" customFormat="1" ht="30" customHeight="1">
      <c r="A131" s="3" t="s">
        <v>5</v>
      </c>
      <c r="B131" s="3" t="s">
        <v>4</v>
      </c>
      <c r="C131" s="3" t="s">
        <v>3</v>
      </c>
      <c r="D131" s="3" t="s">
        <v>2</v>
      </c>
      <c r="E131" s="3" t="s">
        <v>1</v>
      </c>
      <c r="F131" s="3" t="s">
        <v>0</v>
      </c>
      <c r="G131" s="3">
        <v>27</v>
      </c>
      <c r="H131" s="6">
        <f>G131*0.4</f>
        <v>10.8</v>
      </c>
      <c r="I131" s="15" t="s">
        <v>370</v>
      </c>
      <c r="J131" s="13"/>
      <c r="K131" s="13"/>
      <c r="L131" s="14"/>
    </row>
  </sheetData>
  <sheetProtection/>
  <mergeCells count="6">
    <mergeCell ref="A1:L1"/>
    <mergeCell ref="I8:L8"/>
    <mergeCell ref="I14:L14"/>
    <mergeCell ref="I56:L56"/>
    <mergeCell ref="I96:L96"/>
    <mergeCell ref="I131:L131"/>
  </mergeCells>
  <printOptions horizontalCentered="1"/>
  <pageMargins left="0.5511811023622047" right="0.5511811023622047" top="0.5905511811023623" bottom="0.3937007874015748" header="0.5118110236220472" footer="0.31496062992125984"/>
  <pageSetup horizontalDpi="1200" verticalDpi="12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2020-01-14T02:43:20Z</cp:lastPrinted>
  <dcterms:created xsi:type="dcterms:W3CDTF">2019-12-31T08:36:57Z</dcterms:created>
  <dcterms:modified xsi:type="dcterms:W3CDTF">2020-01-17T10:33:24Z</dcterms:modified>
  <cp:category/>
  <cp:version/>
  <cp:contentType/>
  <cp:contentStatus/>
</cp:coreProperties>
</file>